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estusrijeka.sharepoint.com/sites/financijskosavjetovanje/Zajednicki dokumenti/4. Proizvodnja/Obrasci/Evidencija radnih sati/"/>
    </mc:Choice>
  </mc:AlternateContent>
  <xr:revisionPtr revIDLastSave="1170" documentId="13_ncr:1_{7F11CA68-D521-47F3-9DAF-7892319AEC67}" xr6:coauthVersionLast="47" xr6:coauthVersionMax="47" xr10:uidLastSave="{C94B668B-1F05-4B11-B2A1-8DEFFF00B6FD}"/>
  <bookViews>
    <workbookView xWindow="28680" yWindow="-120" windowWidth="29040" windowHeight="15720" firstSheet="3" activeTab="13" xr2:uid="{00000000-000D-0000-FFFF-FFFF00000000}"/>
  </bookViews>
  <sheets>
    <sheet name="2024" sheetId="1" r:id="rId1"/>
    <sheet name="Opci podaci" sheetId="2" r:id="rId2"/>
    <sheet name="Siječanj" sheetId="3" r:id="rId3"/>
    <sheet name="Veljača" sheetId="4" r:id="rId4"/>
    <sheet name="Ožujak" sheetId="5" r:id="rId5"/>
    <sheet name="Travanj" sheetId="6" r:id="rId6"/>
    <sheet name="Svibanj" sheetId="7" r:id="rId7"/>
    <sheet name="Lipanj" sheetId="8" r:id="rId8"/>
    <sheet name="Srpanj" sheetId="9" r:id="rId9"/>
    <sheet name="Kolovoz" sheetId="10" r:id="rId10"/>
    <sheet name="Rujan" sheetId="11" r:id="rId11"/>
    <sheet name="Listopad" sheetId="12" r:id="rId12"/>
    <sheet name="Studeni" sheetId="13" r:id="rId13"/>
    <sheet name="Prosinac" sheetId="14" r:id="rId14"/>
    <sheet name="Kadrovi" sheetId="15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9" roundtripDataSignature="AMtx7miyJuP4G26krJNfBfiWiDORUAL8gg=="/>
    </ext>
  </extLst>
</workbook>
</file>

<file path=xl/calcChain.xml><?xml version="1.0" encoding="utf-8"?>
<calcChain xmlns="http://schemas.openxmlformats.org/spreadsheetml/2006/main">
  <c r="AI41" i="13" l="1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13" i="13"/>
  <c r="AI12" i="13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AJ12" i="14" s="1"/>
  <c r="AJ41" i="14" s="1"/>
  <c r="F12" i="14"/>
  <c r="E12" i="14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AJ40" i="14"/>
  <c r="AJ39" i="14"/>
  <c r="AJ38" i="14"/>
  <c r="AJ37" i="14"/>
  <c r="AJ36" i="14"/>
  <c r="AJ35" i="14"/>
  <c r="AJ34" i="14"/>
  <c r="AJ33" i="14"/>
  <c r="AJ32" i="14"/>
  <c r="AJ31" i="14"/>
  <c r="AJ30" i="14"/>
  <c r="AJ29" i="14"/>
  <c r="AJ28" i="14"/>
  <c r="AJ27" i="14"/>
  <c r="AJ26" i="14"/>
  <c r="AJ25" i="14"/>
  <c r="AJ24" i="14"/>
  <c r="AJ23" i="14"/>
  <c r="AJ22" i="14"/>
  <c r="AJ21" i="14"/>
  <c r="AJ20" i="14"/>
  <c r="AJ19" i="14"/>
  <c r="AJ18" i="14"/>
  <c r="AJ17" i="14"/>
  <c r="AJ16" i="14"/>
  <c r="AJ15" i="14"/>
  <c r="AJ14" i="14"/>
  <c r="AJ13" i="14"/>
  <c r="AJ41" i="12"/>
  <c r="AJ40" i="12"/>
  <c r="AJ39" i="12"/>
  <c r="AJ38" i="12"/>
  <c r="AJ37" i="12"/>
  <c r="AJ36" i="12"/>
  <c r="AJ35" i="12"/>
  <c r="AJ34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13" i="12"/>
  <c r="AJ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E12" i="12"/>
  <c r="AJ12" i="3"/>
  <c r="E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F12" i="3"/>
  <c r="AJ36" i="3"/>
  <c r="AJ37" i="3"/>
  <c r="AJ38" i="3"/>
  <c r="AJ39" i="3"/>
  <c r="AJ40" i="3"/>
  <c r="AJ35" i="3"/>
  <c r="AJ34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13" i="3"/>
  <c r="A2" i="14" l="1"/>
  <c r="C2" i="15"/>
  <c r="F2" i="15"/>
  <c r="Q3" i="5"/>
  <c r="Q3" i="6"/>
  <c r="Q3" i="8"/>
  <c r="Q3" i="9"/>
  <c r="Q3" i="10"/>
  <c r="Q3" i="11"/>
  <c r="Q3" i="12"/>
  <c r="Q3" i="13"/>
  <c r="Q3" i="14"/>
  <c r="Q3" i="4"/>
  <c r="Q3" i="3"/>
  <c r="A2" i="3"/>
  <c r="G9" i="2"/>
  <c r="F20" i="2"/>
  <c r="F19" i="2"/>
  <c r="F18" i="2"/>
  <c r="AK35" i="1"/>
  <c r="AC35" i="1"/>
  <c r="F35" i="1"/>
  <c r="AK19" i="1"/>
  <c r="AK18" i="1"/>
  <c r="F9" i="2" l="1"/>
  <c r="A2" i="5"/>
  <c r="A2" i="6"/>
  <c r="A2" i="8"/>
  <c r="B3" i="2"/>
  <c r="AC18" i="1" l="1"/>
  <c r="U18" i="1"/>
  <c r="N18" i="1"/>
  <c r="F18" i="1"/>
  <c r="AK36" i="1"/>
  <c r="U36" i="1"/>
  <c r="AC36" i="1"/>
  <c r="N36" i="1"/>
  <c r="F36" i="1"/>
  <c r="U35" i="1"/>
  <c r="AS35" i="1"/>
  <c r="F7" i="14"/>
  <c r="G7" i="14" s="1"/>
  <c r="H7" i="14" s="1"/>
  <c r="I7" i="14" s="1"/>
  <c r="J7" i="14" s="1"/>
  <c r="K7" i="14" s="1"/>
  <c r="L7" i="14" s="1"/>
  <c r="M7" i="14" s="1"/>
  <c r="N7" i="14" s="1"/>
  <c r="O7" i="14" s="1"/>
  <c r="P7" i="14" s="1"/>
  <c r="Q7" i="14" s="1"/>
  <c r="R7" i="14" s="1"/>
  <c r="S7" i="14" s="1"/>
  <c r="T7" i="14" s="1"/>
  <c r="U7" i="14" s="1"/>
  <c r="V7" i="14" s="1"/>
  <c r="W7" i="14" s="1"/>
  <c r="X7" i="14" s="1"/>
  <c r="Y7" i="14" s="1"/>
  <c r="Z7" i="14" s="1"/>
  <c r="AA7" i="14" s="1"/>
  <c r="AB7" i="14" s="1"/>
  <c r="AC7" i="14" s="1"/>
  <c r="AD7" i="14" s="1"/>
  <c r="AE7" i="14" s="1"/>
  <c r="AF7" i="14" s="1"/>
  <c r="AG7" i="14" s="1"/>
  <c r="AH7" i="14" s="1"/>
  <c r="AI7" i="14" s="1"/>
  <c r="F7" i="13"/>
  <c r="G7" i="13" s="1"/>
  <c r="H7" i="13" s="1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2" i="13"/>
  <c r="F7" i="12"/>
  <c r="G7" i="12" s="1"/>
  <c r="H7" i="12" s="1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AC7" i="12" s="1"/>
  <c r="AD7" i="12" s="1"/>
  <c r="AE7" i="12" s="1"/>
  <c r="AF7" i="12" s="1"/>
  <c r="AG7" i="12" s="1"/>
  <c r="AH7" i="12" s="1"/>
  <c r="AI7" i="12" s="1"/>
  <c r="A2" i="12"/>
  <c r="AI40" i="11"/>
  <c r="AI39" i="11"/>
  <c r="AI38" i="11"/>
  <c r="AI37" i="11"/>
  <c r="AI36" i="11"/>
  <c r="AI35" i="11"/>
  <c r="AI34" i="11"/>
  <c r="AI33" i="11"/>
  <c r="AI31" i="11"/>
  <c r="AI30" i="11"/>
  <c r="AI27" i="11"/>
  <c r="AI26" i="11"/>
  <c r="AI25" i="11"/>
  <c r="AI24" i="11"/>
  <c r="AI22" i="11"/>
  <c r="AI21" i="11"/>
  <c r="AI20" i="11"/>
  <c r="AI19" i="11"/>
  <c r="AI18" i="11"/>
  <c r="AI17" i="11"/>
  <c r="AI16" i="11"/>
  <c r="AI15" i="11"/>
  <c r="AI14" i="11"/>
  <c r="AI13" i="11"/>
  <c r="F7" i="11"/>
  <c r="G7" i="11" s="1"/>
  <c r="H7" i="11" s="1"/>
  <c r="I7" i="11" s="1"/>
  <c r="J7" i="11" s="1"/>
  <c r="K7" i="11" s="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  <c r="AE7" i="11" s="1"/>
  <c r="AF7" i="11" s="1"/>
  <c r="AG7" i="11" s="1"/>
  <c r="AH7" i="11" s="1"/>
  <c r="A2" i="11"/>
  <c r="F7" i="10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E7" i="10" s="1"/>
  <c r="AF7" i="10" s="1"/>
  <c r="AG7" i="10" s="1"/>
  <c r="AH7" i="10" s="1"/>
  <c r="AI7" i="10" s="1"/>
  <c r="A2" i="10"/>
  <c r="F7" i="9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AG7" i="9" s="1"/>
  <c r="AH7" i="9" s="1"/>
  <c r="AI7" i="9" s="1"/>
  <c r="A2" i="9"/>
  <c r="AI40" i="8"/>
  <c r="AI39" i="8"/>
  <c r="AI38" i="8"/>
  <c r="AI37" i="8"/>
  <c r="AI36" i="8"/>
  <c r="AI35" i="8"/>
  <c r="AI34" i="8"/>
  <c r="AI33" i="8"/>
  <c r="AI31" i="8"/>
  <c r="AI30" i="8"/>
  <c r="AI27" i="8"/>
  <c r="AI26" i="8"/>
  <c r="AI25" i="8"/>
  <c r="AI24" i="8"/>
  <c r="AI22" i="8"/>
  <c r="AI21" i="8"/>
  <c r="AI20" i="8"/>
  <c r="AI19" i="8"/>
  <c r="AI18" i="8"/>
  <c r="AI17" i="8"/>
  <c r="AI16" i="8"/>
  <c r="AI15" i="8"/>
  <c r="AI14" i="8"/>
  <c r="AI13" i="8"/>
  <c r="F7" i="8"/>
  <c r="G7" i="8" s="1"/>
  <c r="H7" i="8" s="1"/>
  <c r="I7" i="8" s="1"/>
  <c r="J7" i="8" s="1"/>
  <c r="K7" i="8" s="1"/>
  <c r="L7" i="8" s="1"/>
  <c r="M7" i="8" s="1"/>
  <c r="N7" i="8" s="1"/>
  <c r="O7" i="8" s="1"/>
  <c r="P7" i="8" s="1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AG7" i="8" s="1"/>
  <c r="AH7" i="8" s="1"/>
  <c r="AI40" i="6"/>
  <c r="AI39" i="6"/>
  <c r="AI38" i="6"/>
  <c r="AI37" i="6"/>
  <c r="AI36" i="6"/>
  <c r="AI35" i="6"/>
  <c r="AI34" i="6"/>
  <c r="AI33" i="6"/>
  <c r="AI31" i="6"/>
  <c r="AI30" i="6"/>
  <c r="AI27" i="6"/>
  <c r="AI26" i="6"/>
  <c r="AI25" i="6"/>
  <c r="AI24" i="6"/>
  <c r="AI22" i="6"/>
  <c r="AI21" i="6"/>
  <c r="AI20" i="6"/>
  <c r="AI19" i="6"/>
  <c r="AI18" i="6"/>
  <c r="AI17" i="6"/>
  <c r="AI16" i="6"/>
  <c r="AI15" i="6"/>
  <c r="AI14" i="6"/>
  <c r="AI13" i="6"/>
  <c r="F7" i="6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F7" i="5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H40" i="4"/>
  <c r="AH39" i="4"/>
  <c r="AH38" i="4"/>
  <c r="AH37" i="4"/>
  <c r="AH36" i="4"/>
  <c r="AH35" i="4"/>
  <c r="AH34" i="4"/>
  <c r="AH33" i="4"/>
  <c r="AH31" i="4"/>
  <c r="AH30" i="4"/>
  <c r="AH27" i="4"/>
  <c r="AH26" i="4"/>
  <c r="AH25" i="4"/>
  <c r="AH24" i="4"/>
  <c r="AH22" i="4"/>
  <c r="AH21" i="4"/>
  <c r="AH20" i="4"/>
  <c r="AH19" i="4"/>
  <c r="AH18" i="4"/>
  <c r="AH17" i="4"/>
  <c r="AH16" i="4"/>
  <c r="AH15" i="4"/>
  <c r="AH14" i="4"/>
  <c r="AH13" i="4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2" i="4"/>
  <c r="F7" i="3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D21" i="2"/>
  <c r="C21" i="2"/>
  <c r="G20" i="2"/>
  <c r="E20" i="2"/>
  <c r="G19" i="2"/>
  <c r="E19" i="2"/>
  <c r="G18" i="2"/>
  <c r="H18" i="2"/>
  <c r="E18" i="2"/>
  <c r="G17" i="2"/>
  <c r="F17" i="2"/>
  <c r="H17" i="2" s="1"/>
  <c r="E17" i="2"/>
  <c r="G16" i="2"/>
  <c r="F16" i="2"/>
  <c r="E16" i="2"/>
  <c r="G15" i="2"/>
  <c r="F15" i="2"/>
  <c r="H15" i="2" s="1"/>
  <c r="E15" i="2"/>
  <c r="G14" i="2"/>
  <c r="F14" i="2"/>
  <c r="E14" i="2"/>
  <c r="G13" i="2"/>
  <c r="F13" i="2"/>
  <c r="E13" i="2"/>
  <c r="G12" i="2"/>
  <c r="F12" i="2"/>
  <c r="E12" i="2"/>
  <c r="G11" i="2"/>
  <c r="F11" i="2"/>
  <c r="H11" i="2" s="1"/>
  <c r="E11" i="2"/>
  <c r="G10" i="2"/>
  <c r="F10" i="2"/>
  <c r="E10" i="2"/>
  <c r="H9" i="2"/>
  <c r="E9" i="2"/>
  <c r="AS36" i="1"/>
  <c r="N35" i="1"/>
  <c r="AS19" i="1"/>
  <c r="AC19" i="1"/>
  <c r="U19" i="1"/>
  <c r="N19" i="1"/>
  <c r="AS18" i="1"/>
  <c r="AE7" i="4" l="1"/>
  <c r="AF7" i="4" s="1"/>
  <c r="AG7" i="4" s="1"/>
  <c r="AI41" i="8"/>
  <c r="AI41" i="6"/>
  <c r="H19" i="2"/>
  <c r="H14" i="2"/>
  <c r="H13" i="2"/>
  <c r="H12" i="2"/>
  <c r="AH41" i="4"/>
  <c r="G21" i="2"/>
  <c r="H20" i="2"/>
  <c r="H16" i="2"/>
  <c r="F21" i="2"/>
  <c r="E21" i="2"/>
  <c r="AI41" i="11"/>
  <c r="H10" i="2"/>
  <c r="H21" i="2" l="1"/>
</calcChain>
</file>

<file path=xl/sharedStrings.xml><?xml version="1.0" encoding="utf-8"?>
<sst xmlns="http://schemas.openxmlformats.org/spreadsheetml/2006/main" count="1162" uniqueCount="258">
  <si>
    <t>1.</t>
  </si>
  <si>
    <t>Siječanj</t>
  </si>
  <si>
    <t>2.</t>
  </si>
  <si>
    <t>Veljača</t>
  </si>
  <si>
    <t>3.</t>
  </si>
  <si>
    <t>Ožujak</t>
  </si>
  <si>
    <t>4.</t>
  </si>
  <si>
    <t>Travanj</t>
  </si>
  <si>
    <t>5.</t>
  </si>
  <si>
    <t>Svibanj</t>
  </si>
  <si>
    <t>6.</t>
  </si>
  <si>
    <t>Lipanj</t>
  </si>
  <si>
    <t>January</t>
  </si>
  <si>
    <t>February</t>
  </si>
  <si>
    <t>March</t>
  </si>
  <si>
    <t>April</t>
  </si>
  <si>
    <t>May</t>
  </si>
  <si>
    <t>June</t>
  </si>
  <si>
    <t>w</t>
  </si>
  <si>
    <t>P</t>
  </si>
  <si>
    <t>U</t>
  </si>
  <si>
    <t>S</t>
  </si>
  <si>
    <t>Č</t>
  </si>
  <si>
    <t>N</t>
  </si>
  <si>
    <t>5x8 sati</t>
  </si>
  <si>
    <t>05/2019</t>
  </si>
  <si>
    <t>Radni sati:</t>
  </si>
  <si>
    <t>06/2019</t>
  </si>
  <si>
    <t>Sati blagdan:</t>
  </si>
  <si>
    <t>07/2019</t>
  </si>
  <si>
    <t>08/2019</t>
  </si>
  <si>
    <t>Fond sati za 5x8</t>
  </si>
  <si>
    <t>Uk. rad. sati:</t>
  </si>
  <si>
    <t>09/2019</t>
  </si>
  <si>
    <t>Uk. blagdani:</t>
  </si>
  <si>
    <t>10/2019</t>
  </si>
  <si>
    <t>11/2019</t>
  </si>
  <si>
    <t>7.</t>
  </si>
  <si>
    <t>Srpanj</t>
  </si>
  <si>
    <t>8.</t>
  </si>
  <si>
    <t>Kolovoz</t>
  </si>
  <si>
    <t>9.</t>
  </si>
  <si>
    <t>Rujan</t>
  </si>
  <si>
    <t>10.</t>
  </si>
  <si>
    <t>Listopad</t>
  </si>
  <si>
    <t>11.</t>
  </si>
  <si>
    <t>Studeni</t>
  </si>
  <si>
    <t>12.</t>
  </si>
  <si>
    <t>Prosinac</t>
  </si>
  <si>
    <t>12/2019</t>
  </si>
  <si>
    <t>July</t>
  </si>
  <si>
    <t>August</t>
  </si>
  <si>
    <t>September</t>
  </si>
  <si>
    <t>October</t>
  </si>
  <si>
    <t>November</t>
  </si>
  <si>
    <t>December</t>
  </si>
  <si>
    <t>12/2018</t>
  </si>
  <si>
    <t>01/2019</t>
  </si>
  <si>
    <t>02/2019</t>
  </si>
  <si>
    <t>03/2019</t>
  </si>
  <si>
    <t>04/2019</t>
  </si>
  <si>
    <t>Ime tvrtke</t>
  </si>
  <si>
    <t>Ime i prezime radnika</t>
  </si>
  <si>
    <t>Broj radnih sati tjedno</t>
  </si>
  <si>
    <t>Broj radnih sati dnevno</t>
  </si>
  <si>
    <t>Broj radnih dana u tjednu (pon-pet)</t>
  </si>
  <si>
    <t>Broj radnih sati subotom</t>
  </si>
  <si>
    <t>Radni i neradni sati za 40 sati tjedno, pon-pet - 8 sati dnevno</t>
  </si>
  <si>
    <t>Datum</t>
  </si>
  <si>
    <t>Blagdan/praznik</t>
  </si>
  <si>
    <t>Dan u tjednu</t>
  </si>
  <si>
    <t>Mjesec</t>
  </si>
  <si>
    <t xml:space="preserve">Broj radnih sati </t>
  </si>
  <si>
    <t>Sati blagdana
 praznika</t>
  </si>
  <si>
    <t>Ukupno plaćeni sati</t>
  </si>
  <si>
    <t>Broj radnih dana</t>
  </si>
  <si>
    <t>Broj dana blagdana</t>
  </si>
  <si>
    <t>Ukupno plaćeni dani</t>
  </si>
  <si>
    <t>nedjelja</t>
  </si>
  <si>
    <t>petak</t>
  </si>
  <si>
    <t>Uskrs</t>
  </si>
  <si>
    <t>ponedjeljak</t>
  </si>
  <si>
    <t>Praznik rada</t>
  </si>
  <si>
    <t>Dan državnosti</t>
  </si>
  <si>
    <t>Tijelovo</t>
  </si>
  <si>
    <t>četvrtak</t>
  </si>
  <si>
    <t>Dan antifašističke borbe</t>
  </si>
  <si>
    <t>Dan domovinske zahvalnosti</t>
  </si>
  <si>
    <t>subota</t>
  </si>
  <si>
    <t>Velika Gospa</t>
  </si>
  <si>
    <t>Dan svih svetih</t>
  </si>
  <si>
    <t>srijeda</t>
  </si>
  <si>
    <t>Božić</t>
  </si>
  <si>
    <t>Sveti Stjepan</t>
  </si>
  <si>
    <t>EVIDENCIJA O RADNOM VREMENU RADNIKA U MJESECU</t>
  </si>
  <si>
    <t>(Tvrtka-naziv)</t>
  </si>
  <si>
    <t>Prezime i ime radnika</t>
  </si>
  <si>
    <t>R.br</t>
  </si>
  <si>
    <t>OPIS</t>
  </si>
  <si>
    <t>DANI U MJESECU</t>
  </si>
  <si>
    <t>UKUPNO</t>
  </si>
  <si>
    <t>ned</t>
  </si>
  <si>
    <t>(3*)</t>
  </si>
  <si>
    <t>Početak rada</t>
  </si>
  <si>
    <t>X</t>
  </si>
  <si>
    <t>(4*)</t>
  </si>
  <si>
    <t>Završetak rada</t>
  </si>
  <si>
    <t>(5*)</t>
  </si>
  <si>
    <t>Sati zastoja bez krivnje radnika</t>
  </si>
  <si>
    <t>od</t>
  </si>
  <si>
    <t>do</t>
  </si>
  <si>
    <t>(6*)</t>
  </si>
  <si>
    <t>Ukupno dnevno radno vrijeme</t>
  </si>
  <si>
    <t>(7*)</t>
  </si>
  <si>
    <t>Terenski rad</t>
  </si>
  <si>
    <t>(8*)</t>
  </si>
  <si>
    <t>Sati pripravnosti te sati rada po pozivu</t>
  </si>
  <si>
    <t>(9*)</t>
  </si>
  <si>
    <t>VRIJEME NENAZOČNOSTI NA POSLU</t>
  </si>
  <si>
    <t>ODMOR</t>
  </si>
  <si>
    <t>Dnevni odmor</t>
  </si>
  <si>
    <t>Tjedni odmor</t>
  </si>
  <si>
    <t>Godišnji odmor</t>
  </si>
  <si>
    <t>Plaćeni neradni dani i blagdani</t>
  </si>
  <si>
    <r>
      <rPr>
        <sz val="10"/>
        <color rgb="FF000000"/>
        <rFont val="Calibri"/>
        <family val="2"/>
        <charset val="238"/>
      </rPr>
      <t xml:space="preserve">Privremena nesposobnost za rad
</t>
    </r>
    <r>
      <rPr>
        <b/>
        <sz val="10"/>
        <color rgb="FF000000"/>
        <rFont val="Calibri"/>
        <family val="2"/>
        <charset val="238"/>
      </rPr>
      <t>(bolovanje)</t>
    </r>
  </si>
  <si>
    <t>Komplikacije u trudnoći</t>
  </si>
  <si>
    <t>Rodiljni dopust</t>
  </si>
  <si>
    <t>Roditeljski dopust</t>
  </si>
  <si>
    <t>Mirovanje radnog odnosa</t>
  </si>
  <si>
    <t>Korištenje drugih prava sukladno drugim propisima</t>
  </si>
  <si>
    <t>Sati plaćenog dopusta</t>
  </si>
  <si>
    <r>
      <rPr>
        <sz val="10"/>
        <color rgb="FF000000"/>
        <rFont val="Calibri"/>
        <family val="2"/>
        <charset val="238"/>
      </rPr>
      <t xml:space="preserve">Sati </t>
    </r>
    <r>
      <rPr>
        <b/>
        <sz val="10"/>
        <color rgb="FF000000"/>
        <rFont val="Calibri"/>
        <family val="2"/>
        <charset val="238"/>
      </rPr>
      <t>ne</t>
    </r>
    <r>
      <rPr>
        <sz val="10"/>
        <color rgb="FF000000"/>
        <rFont val="Calibri"/>
        <family val="2"/>
        <charset val="238"/>
      </rPr>
      <t>plaćenog dopusta</t>
    </r>
  </si>
  <si>
    <t>Izostanak na zahtjev radnika</t>
  </si>
  <si>
    <t>Izostanak s posla bez odobrenja</t>
  </si>
  <si>
    <t>Sati provedeni u štrajku</t>
  </si>
  <si>
    <t>Sati isključenja s rada (lockout)</t>
  </si>
  <si>
    <t>(10*)</t>
  </si>
  <si>
    <t>RAD NOĆU</t>
  </si>
  <si>
    <t>Redovan rad</t>
  </si>
  <si>
    <t>Blagdanom i neradnim danom</t>
  </si>
  <si>
    <t>Prekovremeni sati rada</t>
  </si>
  <si>
    <t>(11*)</t>
  </si>
  <si>
    <t>RAD DANJU</t>
  </si>
  <si>
    <t>* redni brojevi prema pravilniku</t>
  </si>
  <si>
    <t xml:space="preserve"> -Ovaj dokument potrebno je čuvati trajno</t>
  </si>
  <si>
    <t>Potpis radnika</t>
  </si>
  <si>
    <t>Potpis poslodavca</t>
  </si>
  <si>
    <t>-Zaposlenik ima pravo uvida u ovaj dokument sukladno Čl. 13. st. 3
Pravilnika o sadržaju i načinu vođenja evidencije o radnicima</t>
  </si>
  <si>
    <t>sri</t>
  </si>
  <si>
    <t>sub</t>
  </si>
  <si>
    <t>pon</t>
  </si>
  <si>
    <t>čet</t>
  </si>
  <si>
    <t>uto</t>
  </si>
  <si>
    <t>pet</t>
  </si>
  <si>
    <t>EVIDENCIJA O RADNICIMA</t>
  </si>
  <si>
    <t>Ime i prezime</t>
  </si>
  <si>
    <t>OIB</t>
  </si>
  <si>
    <t>Spol</t>
  </si>
  <si>
    <t>Datum rođenja</t>
  </si>
  <si>
    <t>Državljanstvo</t>
  </si>
  <si>
    <t>Mjesto rođenja</t>
  </si>
  <si>
    <t>Država rođenja</t>
  </si>
  <si>
    <t>Mjesto</t>
  </si>
  <si>
    <t>Država</t>
  </si>
  <si>
    <t>Ulica i br.</t>
  </si>
  <si>
    <t xml:space="preserve">Dozvola o boravku </t>
  </si>
  <si>
    <t>Status radnika</t>
  </si>
  <si>
    <t>Država porijekla</t>
  </si>
  <si>
    <t>Dozvola za boravak</t>
  </si>
  <si>
    <t>Dozvola za rad</t>
  </si>
  <si>
    <t>Potvrda o prijavi rada</t>
  </si>
  <si>
    <t>Rad</t>
  </si>
  <si>
    <t>Datum ugovora</t>
  </si>
  <si>
    <t>Naziv posla</t>
  </si>
  <si>
    <t>Određeno / Neodređeno</t>
  </si>
  <si>
    <t>Očekivano trajanje</t>
  </si>
  <si>
    <t>Radno vrijeme</t>
  </si>
  <si>
    <t>Dnevno sati</t>
  </si>
  <si>
    <t>Mjesečno sati</t>
  </si>
  <si>
    <t>Godišnji odmor (dana)</t>
  </si>
  <si>
    <t>Staž s povećanim trajanjem</t>
  </si>
  <si>
    <t>Utvrđivanje radne sposobnosti</t>
  </si>
  <si>
    <t>Obrazovanje</t>
  </si>
  <si>
    <t>Zanimanje</t>
  </si>
  <si>
    <t>Naziv posla, odn.narav i vrsta rada koju radnik obavlja</t>
  </si>
  <si>
    <t>Probni rad i pripravnički staž</t>
  </si>
  <si>
    <t>Trajanje probnog rada</t>
  </si>
  <si>
    <t>Trajanje pripravničkog staža</t>
  </si>
  <si>
    <t>Datum ispita</t>
  </si>
  <si>
    <t>Uspjeh na ispitu</t>
  </si>
  <si>
    <t>Privremeno ustupanje radnika povezanom društvu</t>
  </si>
  <si>
    <t>Trajanje</t>
  </si>
  <si>
    <t>Država rada</t>
  </si>
  <si>
    <t>Ostali podaci</t>
  </si>
  <si>
    <t>Staž do stupanja u tvrtku DD MM GG</t>
  </si>
  <si>
    <t>Vrsta posla za benificirani radni staž ?</t>
  </si>
  <si>
    <t>Mjesto rada</t>
  </si>
  <si>
    <t>Broj radnih sati ?</t>
  </si>
  <si>
    <t>Suglasnost?</t>
  </si>
  <si>
    <t>Za stalne sezonske radnike</t>
  </si>
  <si>
    <t>Uvjeti i trajanje uplate doprinosa za produženo morovinsko osiguranje</t>
  </si>
  <si>
    <t>Datum početka</t>
  </si>
  <si>
    <t>Datum prestanka</t>
  </si>
  <si>
    <t>Prestanak rada</t>
  </si>
  <si>
    <t>Razlog prestanka</t>
  </si>
  <si>
    <t>Zabrana natjecanja</t>
  </si>
  <si>
    <t>Trajanje zabrane natjecanja</t>
  </si>
  <si>
    <t>Napomena</t>
  </si>
  <si>
    <t>Voditi evidenciju o radnom vremenu</t>
  </si>
  <si>
    <t>Godišnji odmor iz prethodne godine</t>
  </si>
  <si>
    <t>Ostali podaci od kojih ovisi ostvarivanje pojedinih prava iz ili u vezi s radnim odnosom:</t>
  </si>
  <si>
    <t>Obavijest ili potvrda o trudnoči ?</t>
  </si>
  <si>
    <t>Datum primitka obavijesti:</t>
  </si>
  <si>
    <t>Majčinstvo ?</t>
  </si>
  <si>
    <t>Dojenje djeteta ?</t>
  </si>
  <si>
    <t>Status samohranog roditelja ?</t>
  </si>
  <si>
    <t>Status posvojitelja ?</t>
  </si>
  <si>
    <t>Profesionalna bolest ?</t>
  </si>
  <si>
    <t>Ozljeda na radu ?</t>
  </si>
  <si>
    <t>Profesionalna nesposobnost za rad ?</t>
  </si>
  <si>
    <t>Smanjenje radne sposobnosti ?</t>
  </si>
  <si>
    <t>Invalidnost ?</t>
  </si>
  <si>
    <t>Invalidska mirovina ?</t>
  </si>
  <si>
    <t>Podatak o drugom poslodavcu kod kojeg radnik radi u nepunom radnom vremenu:</t>
  </si>
  <si>
    <t>Naziv / ime i prezime:</t>
  </si>
  <si>
    <t>Adresa:</t>
  </si>
  <si>
    <t>OIB:</t>
  </si>
  <si>
    <t>Kontakt informacije:</t>
  </si>
  <si>
    <r>
      <rPr>
        <b/>
        <u/>
        <sz val="26"/>
        <color rgb="FFD80074"/>
        <rFont val="Tahoma"/>
        <family val="2"/>
        <charset val="238"/>
      </rPr>
      <t>2024</t>
    </r>
    <r>
      <rPr>
        <b/>
        <u/>
        <sz val="22"/>
        <color rgb="FFFF00FF"/>
        <rFont val="Tahoma"/>
        <family val="2"/>
        <charset val="238"/>
      </rPr>
      <t xml:space="preserve"> </t>
    </r>
    <r>
      <rPr>
        <u/>
        <sz val="16"/>
        <color rgb="FFFF00FF"/>
        <rFont val="Tahoma"/>
        <family val="2"/>
        <charset val="238"/>
      </rPr>
      <t>- obračun sati za radni tjedan</t>
    </r>
  </si>
  <si>
    <t>Nova Godina</t>
  </si>
  <si>
    <t>Sveta tri kralja</t>
  </si>
  <si>
    <t>Uskrsni ponedjeljak</t>
  </si>
  <si>
    <t>Dan sjećanja na žrtve Domovinskog rata</t>
  </si>
  <si>
    <t xml:space="preserve">Ime I prezime </t>
  </si>
  <si>
    <t>Ukupno za godinu</t>
  </si>
  <si>
    <t>svibanj</t>
  </si>
  <si>
    <t xml:space="preserve">Limpo mondo </t>
  </si>
  <si>
    <t>Ana Horvat</t>
  </si>
  <si>
    <t>Očinski dopust i dopust drugog posvojitelja</t>
  </si>
  <si>
    <t>Neplaćeni dopust za pružanje osobne skrbi</t>
  </si>
  <si>
    <t>Neplaćenog dopusta kandidata za Predsjednika Republike Hrvatske, zastupnika u Hrvatski sabor, člana županijske skupštine, gradskog ili općinskog vijeća, župana, gradonačelnika ili načelnika općine i njihove zamjenike</t>
  </si>
  <si>
    <t>Nenazočnost zbog vojne obveze ili služenja u ugovornoj pričuvi</t>
  </si>
  <si>
    <t>Prebivalište</t>
  </si>
  <si>
    <t>Boravište</t>
  </si>
  <si>
    <t>Stručno obrazovanje koji su uvijet za obavljanje posla</t>
  </si>
  <si>
    <t>Stečena školsa ili stručna sprema</t>
  </si>
  <si>
    <t>Ostali oblici usavršavanja - uvjerenja, licence, certifikati</t>
  </si>
  <si>
    <t>Datum podnošenja prijave o prestanku</t>
  </si>
  <si>
    <t>Puno/Nepuno</t>
  </si>
  <si>
    <t>Dnevno radno vrijeme</t>
  </si>
  <si>
    <t>Promjene na obveznim osiguranjima</t>
  </si>
  <si>
    <t>Datum promjene</t>
  </si>
  <si>
    <t>Vrsta promjene</t>
  </si>
  <si>
    <t xml:space="preserve">Adresa: </t>
  </si>
  <si>
    <t>hhkk</t>
  </si>
  <si>
    <t>='Opci podaci'!B1</t>
  </si>
  <si>
    <t>TVRTKA</t>
  </si>
  <si>
    <t>Rad po ugovoru iz članka 61. stavka 2. i članka 62. stavka 3. Zakona o radu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</si>
</sst>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dd/mm/yy/"/>
  </numFmts>
  <fonts count="41" x14ac:knownFonts="1">
    <font>
      <sz val="11"/>
      <color rgb="FF000000"/>
      <name val="Calibri"/>
    </font>
    <font>
      <sz val="10"/>
      <color theme="1"/>
      <name val="Tahoma"/>
      <family val="2"/>
      <charset val="238"/>
    </font>
    <font>
      <b/>
      <u/>
      <sz val="26"/>
      <color rgb="FFFF00FF"/>
      <name val="Tahoma"/>
      <family val="2"/>
      <charset val="238"/>
    </font>
    <font>
      <sz val="11"/>
      <name val="Calibri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rgb="FFD80074"/>
      <name val="Tahoma"/>
      <family val="2"/>
      <charset val="238"/>
    </font>
    <font>
      <b/>
      <sz val="9"/>
      <color rgb="FFD80074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color rgb="FFFFFFFF"/>
      <name val="Tahoma"/>
      <family val="2"/>
      <charset val="238"/>
    </font>
    <font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i/>
      <sz val="10"/>
      <color theme="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D8D8D8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5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u/>
      <sz val="26"/>
      <color rgb="FFD80074"/>
      <name val="Tahoma"/>
      <family val="2"/>
      <charset val="238"/>
    </font>
    <font>
      <b/>
      <u/>
      <sz val="22"/>
      <color rgb="FFFF00FF"/>
      <name val="Tahoma"/>
      <family val="2"/>
      <charset val="238"/>
    </font>
    <font>
      <u/>
      <sz val="16"/>
      <color rgb="FFFF00FF"/>
      <name val="Tahoma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Tahoma"/>
      <family val="2"/>
    </font>
    <font>
      <sz val="10"/>
      <color theme="0"/>
      <name val="Tahoma"/>
      <family val="2"/>
    </font>
    <font>
      <b/>
      <sz val="9"/>
      <color rgb="FFD80074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2"/>
      <name val="Tahoma"/>
      <family val="2"/>
      <charset val="238"/>
    </font>
    <font>
      <sz val="10"/>
      <name val="Tahoma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Calibri"/>
      <family val="2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80074"/>
      </patternFill>
    </fill>
    <fill>
      <patternFill patternType="solid">
        <fgColor rgb="FFCC0066"/>
        <bgColor rgb="FFBFBFBF"/>
      </patternFill>
    </fill>
    <fill>
      <patternFill patternType="solid">
        <fgColor rgb="FFCC0066"/>
        <bgColor indexed="64"/>
      </patternFill>
    </fill>
    <fill>
      <patternFill patternType="solid">
        <fgColor theme="0" tint="-0.249977111117893"/>
        <bgColor rgb="FFD8007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0C0C0"/>
      </patternFill>
    </fill>
    <fill>
      <patternFill patternType="solid">
        <fgColor rgb="FFCC0066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2" tint="-0.249977111117893"/>
        <bgColor rgb="FFD80074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1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/>
      <top style="thin">
        <color rgb="FF000000"/>
      </top>
      <bottom style="thin">
        <color rgb="FFA5A5A5"/>
      </bottom>
      <diagonal/>
    </border>
    <border>
      <left/>
      <right/>
      <top style="thin">
        <color rgb="FF000000"/>
      </top>
      <bottom style="thin">
        <color rgb="FFA5A5A5"/>
      </bottom>
      <diagonal/>
    </border>
    <border>
      <left/>
      <right style="thin">
        <color rgb="FFA5A5A5"/>
      </right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 style="thin">
        <color rgb="FFA5A5A5"/>
      </right>
      <top/>
      <bottom style="double">
        <color rgb="FF000000"/>
      </bottom>
      <diagonal/>
    </border>
    <border>
      <left style="thin">
        <color rgb="FFA5A5A5"/>
      </left>
      <right/>
      <top/>
      <bottom style="double">
        <color rgb="FF000000"/>
      </bottom>
      <diagonal/>
    </border>
    <border>
      <left/>
      <right style="thin">
        <color rgb="FFA5A5A5"/>
      </right>
      <top/>
      <bottom style="double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A5A5A5"/>
      </right>
      <top style="double">
        <color rgb="FF000000"/>
      </top>
      <bottom style="double">
        <color rgb="FF000000"/>
      </bottom>
      <diagonal/>
    </border>
    <border>
      <left style="thin">
        <color rgb="FFA5A5A5"/>
      </left>
      <right style="thin">
        <color rgb="FFA5A5A5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double">
        <color rgb="FF000000"/>
      </top>
      <bottom style="thin">
        <color rgb="FFA5A5A5"/>
      </bottom>
      <diagonal/>
    </border>
    <border>
      <left/>
      <right/>
      <top style="double">
        <color rgb="FF000000"/>
      </top>
      <bottom style="thin">
        <color rgb="FFA5A5A5"/>
      </bottom>
      <diagonal/>
    </border>
    <border>
      <left/>
      <right style="thin">
        <color rgb="FFA5A5A5"/>
      </right>
      <top style="double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double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000000"/>
      </left>
      <right style="thin">
        <color rgb="FFA5A5A5"/>
      </right>
      <top style="thin">
        <color rgb="FFA5A5A5"/>
      </top>
      <bottom style="double">
        <color rgb="FF000000"/>
      </bottom>
      <diagonal/>
    </border>
    <border>
      <left style="thin">
        <color rgb="FFA5A5A5"/>
      </left>
      <right style="thin">
        <color rgb="FFA5A5A5"/>
      </right>
      <top/>
      <bottom style="double">
        <color rgb="FF000000"/>
      </bottom>
      <diagonal/>
    </border>
    <border>
      <left/>
      <right style="thin">
        <color rgb="FFA5A5A5"/>
      </right>
      <top style="thin">
        <color rgb="FFA5A5A5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double">
        <color rgb="FF000000"/>
      </top>
      <bottom/>
      <diagonal/>
    </border>
    <border>
      <left style="thin">
        <color rgb="FFA5A5A5"/>
      </left>
      <right style="thin">
        <color rgb="FFA5A5A5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double">
        <color rgb="FF000000"/>
      </bottom>
      <diagonal/>
    </border>
    <border>
      <left style="thin">
        <color rgb="FFA5A5A5"/>
      </left>
      <right/>
      <top style="double">
        <color rgb="FF000000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A5A5A5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double">
        <color indexed="64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3" fillId="0" borderId="1" xfId="0" applyFont="1" applyBorder="1"/>
    <xf numFmtId="0" fontId="1" fillId="2" borderId="4" xfId="0" applyFont="1" applyFill="1" applyBorder="1"/>
    <xf numFmtId="0" fontId="10" fillId="2" borderId="6" xfId="0" applyFont="1" applyFill="1" applyBorder="1"/>
    <xf numFmtId="0" fontId="10" fillId="2" borderId="8" xfId="0" applyFont="1" applyFill="1" applyBorder="1"/>
    <xf numFmtId="0" fontId="8" fillId="3" borderId="5" xfId="0" applyFont="1" applyFill="1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6" xfId="0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14" fillId="0" borderId="0" xfId="0" applyFont="1"/>
    <xf numFmtId="0" fontId="16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6" fillId="0" borderId="0" xfId="0" applyFont="1"/>
    <xf numFmtId="0" fontId="17" fillId="0" borderId="31" xfId="0" applyFont="1" applyBorder="1"/>
    <xf numFmtId="0" fontId="0" fillId="0" borderId="3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7" xfId="0" applyBorder="1"/>
    <xf numFmtId="0" fontId="15" fillId="0" borderId="37" xfId="0" applyFont="1" applyBorder="1"/>
    <xf numFmtId="0" fontId="15" fillId="0" borderId="38" xfId="0" applyFont="1" applyBorder="1"/>
    <xf numFmtId="0" fontId="15" fillId="0" borderId="23" xfId="0" applyFont="1" applyBorder="1"/>
    <xf numFmtId="0" fontId="15" fillId="0" borderId="39" xfId="0" applyFont="1" applyBorder="1"/>
    <xf numFmtId="0" fontId="18" fillId="0" borderId="0" xfId="0" applyFont="1" applyAlignment="1">
      <alignment horizontal="left" vertical="center"/>
    </xf>
    <xf numFmtId="0" fontId="18" fillId="7" borderId="51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7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8" fillId="0" borderId="66" xfId="0" applyFont="1" applyBorder="1" applyAlignment="1">
      <alignment horizontal="center" vertical="center"/>
    </xf>
    <xf numFmtId="0" fontId="18" fillId="7" borderId="66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left" vertical="center"/>
    </xf>
    <xf numFmtId="0" fontId="18" fillId="0" borderId="68" xfId="0" applyFont="1" applyBorder="1" applyAlignment="1">
      <alignment horizontal="left" vertical="center"/>
    </xf>
    <xf numFmtId="164" fontId="18" fillId="0" borderId="71" xfId="0" applyNumberFormat="1" applyFont="1" applyBorder="1" applyAlignment="1">
      <alignment horizontal="center" vertical="center"/>
    </xf>
    <xf numFmtId="0" fontId="18" fillId="0" borderId="72" xfId="0" applyFont="1" applyBorder="1" applyAlignment="1">
      <alignment horizontal="left" vertical="center"/>
    </xf>
    <xf numFmtId="0" fontId="18" fillId="7" borderId="75" xfId="0" applyFont="1" applyFill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51" xfId="0" applyFont="1" applyBorder="1" applyAlignment="1">
      <alignment horizontal="left" vertical="center"/>
    </xf>
    <xf numFmtId="0" fontId="18" fillId="0" borderId="79" xfId="0" applyFont="1" applyBorder="1" applyAlignment="1">
      <alignment horizontal="left" vertical="center"/>
    </xf>
    <xf numFmtId="0" fontId="18" fillId="0" borderId="76" xfId="0" applyFont="1" applyBorder="1" applyAlignment="1">
      <alignment horizontal="center" vertical="center"/>
    </xf>
    <xf numFmtId="164" fontId="18" fillId="0" borderId="87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164" fontId="18" fillId="2" borderId="71" xfId="0" applyNumberFormat="1" applyFont="1" applyFill="1" applyBorder="1" applyAlignment="1">
      <alignment horizontal="center" vertical="center"/>
    </xf>
    <xf numFmtId="0" fontId="18" fillId="2" borderId="75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3" borderId="75" xfId="0" applyFont="1" applyFill="1" applyBorder="1" applyAlignment="1">
      <alignment horizontal="center" vertical="center"/>
    </xf>
    <xf numFmtId="0" fontId="18" fillId="2" borderId="89" xfId="0" applyFont="1" applyFill="1" applyBorder="1" applyAlignment="1">
      <alignment horizontal="center" vertical="center"/>
    </xf>
    <xf numFmtId="0" fontId="18" fillId="2" borderId="90" xfId="0" applyFont="1" applyFill="1" applyBorder="1" applyAlignment="1">
      <alignment horizontal="center" vertical="center"/>
    </xf>
    <xf numFmtId="0" fontId="18" fillId="2" borderId="91" xfId="0" applyFont="1" applyFill="1" applyBorder="1" applyAlignment="1">
      <alignment horizontal="center" vertical="center"/>
    </xf>
    <xf numFmtId="0" fontId="18" fillId="2" borderId="92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center"/>
    </xf>
    <xf numFmtId="0" fontId="14" fillId="2" borderId="59" xfId="0" applyFont="1" applyFill="1" applyBorder="1" applyAlignment="1">
      <alignment horizontal="center"/>
    </xf>
    <xf numFmtId="0" fontId="18" fillId="2" borderId="60" xfId="0" applyFont="1" applyFill="1" applyBorder="1" applyAlignment="1">
      <alignment horizontal="left" vertical="center"/>
    </xf>
    <xf numFmtId="0" fontId="14" fillId="2" borderId="78" xfId="0" applyFont="1" applyFill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18" fillId="2" borderId="67" xfId="0" applyFont="1" applyFill="1" applyBorder="1" applyAlignment="1">
      <alignment horizontal="left" vertical="center"/>
    </xf>
    <xf numFmtId="0" fontId="18" fillId="2" borderId="68" xfId="0" applyFont="1" applyFill="1" applyBorder="1" applyAlignment="1">
      <alignment horizontal="left" vertical="center"/>
    </xf>
    <xf numFmtId="164" fontId="18" fillId="2" borderId="95" xfId="0" applyNumberFormat="1" applyFont="1" applyFill="1" applyBorder="1" applyAlignment="1">
      <alignment horizontal="left" vertical="center"/>
    </xf>
    <xf numFmtId="0" fontId="18" fillId="2" borderId="72" xfId="0" applyFont="1" applyFill="1" applyBorder="1" applyAlignment="1">
      <alignment horizontal="left" vertical="center"/>
    </xf>
    <xf numFmtId="0" fontId="18" fillId="2" borderId="96" xfId="0" applyFont="1" applyFill="1" applyBorder="1" applyAlignment="1">
      <alignment horizontal="left" vertical="center"/>
    </xf>
    <xf numFmtId="0" fontId="18" fillId="2" borderId="51" xfId="0" applyFont="1" applyFill="1" applyBorder="1" applyAlignment="1">
      <alignment horizontal="left" vertical="center"/>
    </xf>
    <xf numFmtId="0" fontId="18" fillId="2" borderId="79" xfId="0" applyFont="1" applyFill="1" applyBorder="1" applyAlignment="1">
      <alignment horizontal="left" vertical="center"/>
    </xf>
    <xf numFmtId="0" fontId="18" fillId="2" borderId="97" xfId="0" applyFont="1" applyFill="1" applyBorder="1" applyAlignment="1">
      <alignment horizontal="left" vertical="center"/>
    </xf>
    <xf numFmtId="164" fontId="18" fillId="2" borderId="87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98" xfId="0" applyFont="1" applyFill="1" applyBorder="1" applyAlignment="1">
      <alignment horizontal="center"/>
    </xf>
    <xf numFmtId="0" fontId="1" fillId="0" borderId="98" xfId="0" applyFont="1" applyBorder="1" applyAlignment="1">
      <alignment horizontal="center"/>
    </xf>
    <xf numFmtId="0" fontId="9" fillId="0" borderId="98" xfId="0" applyFont="1" applyBorder="1" applyAlignment="1">
      <alignment horizontal="center"/>
    </xf>
    <xf numFmtId="0" fontId="1" fillId="6" borderId="98" xfId="0" applyFont="1" applyFill="1" applyBorder="1" applyAlignment="1">
      <alignment horizontal="center"/>
    </xf>
    <xf numFmtId="0" fontId="28" fillId="8" borderId="98" xfId="0" applyFont="1" applyFill="1" applyBorder="1" applyAlignment="1">
      <alignment horizontal="center"/>
    </xf>
    <xf numFmtId="0" fontId="8" fillId="8" borderId="98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98" xfId="0" applyFont="1" applyFill="1" applyBorder="1"/>
    <xf numFmtId="0" fontId="1" fillId="2" borderId="10" xfId="0" applyFont="1" applyFill="1" applyBorder="1"/>
    <xf numFmtId="0" fontId="10" fillId="2" borderId="99" xfId="0" applyFont="1" applyFill="1" applyBorder="1"/>
    <xf numFmtId="0" fontId="10" fillId="2" borderId="100" xfId="0" applyFont="1" applyFill="1" applyBorder="1"/>
    <xf numFmtId="0" fontId="7" fillId="2" borderId="100" xfId="0" applyFont="1" applyFill="1" applyBorder="1" applyAlignment="1">
      <alignment horizontal="right"/>
    </xf>
    <xf numFmtId="0" fontId="10" fillId="2" borderId="102" xfId="0" applyFont="1" applyFill="1" applyBorder="1"/>
    <xf numFmtId="0" fontId="10" fillId="2" borderId="103" xfId="0" applyFont="1" applyFill="1" applyBorder="1"/>
    <xf numFmtId="0" fontId="7" fillId="2" borderId="103" xfId="0" applyFont="1" applyFill="1" applyBorder="1" applyAlignment="1">
      <alignment horizontal="right"/>
    </xf>
    <xf numFmtId="0" fontId="10" fillId="2" borderId="1" xfId="0" applyFont="1" applyFill="1" applyBorder="1"/>
    <xf numFmtId="0" fontId="1" fillId="3" borderId="1" xfId="0" applyFont="1" applyFill="1" applyBorder="1"/>
    <xf numFmtId="0" fontId="1" fillId="3" borderId="98" xfId="0" applyFont="1" applyFill="1" applyBorder="1"/>
    <xf numFmtId="0" fontId="31" fillId="2" borderId="31" xfId="0" applyFont="1" applyFill="1" applyBorder="1"/>
    <xf numFmtId="0" fontId="32" fillId="7" borderId="51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18" fillId="17" borderId="51" xfId="0" applyFont="1" applyFill="1" applyBorder="1" applyAlignment="1">
      <alignment horizontal="center" vertical="center"/>
    </xf>
    <xf numFmtId="0" fontId="18" fillId="17" borderId="66" xfId="0" applyFont="1" applyFill="1" applyBorder="1" applyAlignment="1">
      <alignment horizontal="center" vertical="center"/>
    </xf>
    <xf numFmtId="164" fontId="18" fillId="17" borderId="71" xfId="0" applyNumberFormat="1" applyFont="1" applyFill="1" applyBorder="1" applyAlignment="1">
      <alignment horizontal="center" vertical="center"/>
    </xf>
    <xf numFmtId="0" fontId="18" fillId="17" borderId="7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8" fillId="11" borderId="98" xfId="0" applyFont="1" applyFill="1" applyBorder="1" applyAlignment="1">
      <alignment horizontal="center"/>
    </xf>
    <xf numFmtId="0" fontId="1" fillId="3" borderId="98" xfId="0" applyFont="1" applyFill="1" applyBorder="1" applyAlignment="1">
      <alignment horizontal="center"/>
    </xf>
    <xf numFmtId="0" fontId="5" fillId="4" borderId="105" xfId="0" applyFont="1" applyFill="1" applyBorder="1" applyAlignment="1">
      <alignment horizontal="center"/>
    </xf>
    <xf numFmtId="0" fontId="6" fillId="4" borderId="106" xfId="0" applyFont="1" applyFill="1" applyBorder="1" applyAlignment="1">
      <alignment horizontal="center"/>
    </xf>
    <xf numFmtId="0" fontId="6" fillId="4" borderId="107" xfId="0" applyFont="1" applyFill="1" applyBorder="1" applyAlignment="1">
      <alignment horizontal="center"/>
    </xf>
    <xf numFmtId="0" fontId="1" fillId="2" borderId="108" xfId="0" applyFont="1" applyFill="1" applyBorder="1" applyAlignment="1">
      <alignment horizontal="center"/>
    </xf>
    <xf numFmtId="0" fontId="1" fillId="2" borderId="109" xfId="0" applyFont="1" applyFill="1" applyBorder="1" applyAlignment="1">
      <alignment horizontal="center"/>
    </xf>
    <xf numFmtId="0" fontId="1" fillId="5" borderId="108" xfId="0" applyFont="1" applyFill="1" applyBorder="1" applyAlignment="1">
      <alignment horizontal="center"/>
    </xf>
    <xf numFmtId="0" fontId="1" fillId="6" borderId="109" xfId="0" applyFont="1" applyFill="1" applyBorder="1" applyAlignment="1">
      <alignment horizontal="center"/>
    </xf>
    <xf numFmtId="0" fontId="1" fillId="5" borderId="110" xfId="0" applyFont="1" applyFill="1" applyBorder="1" applyAlignment="1">
      <alignment horizontal="center"/>
    </xf>
    <xf numFmtId="0" fontId="1" fillId="6" borderId="111" xfId="0" applyFont="1" applyFill="1" applyBorder="1" applyAlignment="1">
      <alignment horizontal="center"/>
    </xf>
    <xf numFmtId="0" fontId="1" fillId="6" borderId="112" xfId="0" applyFont="1" applyFill="1" applyBorder="1" applyAlignment="1">
      <alignment horizontal="center"/>
    </xf>
    <xf numFmtId="0" fontId="6" fillId="4" borderId="105" xfId="0" applyFont="1" applyFill="1" applyBorder="1" applyAlignment="1">
      <alignment horizontal="center"/>
    </xf>
    <xf numFmtId="0" fontId="1" fillId="6" borderId="108" xfId="0" applyFont="1" applyFill="1" applyBorder="1" applyAlignment="1">
      <alignment horizontal="center"/>
    </xf>
    <xf numFmtId="0" fontId="1" fillId="6" borderId="110" xfId="0" applyFont="1" applyFill="1" applyBorder="1" applyAlignment="1">
      <alignment horizontal="center"/>
    </xf>
    <xf numFmtId="0" fontId="30" fillId="4" borderId="105" xfId="0" applyFont="1" applyFill="1" applyBorder="1" applyAlignment="1">
      <alignment horizontal="center"/>
    </xf>
    <xf numFmtId="0" fontId="13" fillId="2" borderId="108" xfId="0" applyFont="1" applyFill="1" applyBorder="1" applyAlignment="1">
      <alignment horizontal="center"/>
    </xf>
    <xf numFmtId="0" fontId="13" fillId="5" borderId="108" xfId="0" applyFont="1" applyFill="1" applyBorder="1" applyAlignment="1">
      <alignment horizontal="center"/>
    </xf>
    <xf numFmtId="0" fontId="13" fillId="5" borderId="110" xfId="0" applyFont="1" applyFill="1" applyBorder="1" applyAlignment="1">
      <alignment horizontal="center"/>
    </xf>
    <xf numFmtId="0" fontId="5" fillId="4" borderId="106" xfId="0" applyFont="1" applyFill="1" applyBorder="1" applyAlignment="1">
      <alignment horizontal="center"/>
    </xf>
    <xf numFmtId="0" fontId="18" fillId="18" borderId="0" xfId="0" applyFont="1" applyFill="1" applyAlignment="1">
      <alignment horizontal="left" vertical="center"/>
    </xf>
    <xf numFmtId="0" fontId="19" fillId="18" borderId="0" xfId="0" applyFont="1" applyFill="1" applyAlignment="1">
      <alignment horizontal="left" vertical="center"/>
    </xf>
    <xf numFmtId="0" fontId="0" fillId="18" borderId="0" xfId="0" applyFill="1"/>
    <xf numFmtId="0" fontId="17" fillId="0" borderId="29" xfId="0" applyFont="1" applyBorder="1"/>
    <xf numFmtId="0" fontId="0" fillId="0" borderId="1" xfId="0" applyBorder="1"/>
    <xf numFmtId="164" fontId="18" fillId="19" borderId="71" xfId="0" applyNumberFormat="1" applyFont="1" applyFill="1" applyBorder="1" applyAlignment="1">
      <alignment horizontal="center" vertical="center"/>
    </xf>
    <xf numFmtId="0" fontId="1" fillId="20" borderId="98" xfId="0" applyFont="1" applyFill="1" applyBorder="1" applyAlignment="1">
      <alignment horizontal="center"/>
    </xf>
    <xf numFmtId="0" fontId="1" fillId="21" borderId="98" xfId="0" applyFont="1" applyFill="1" applyBorder="1" applyAlignment="1">
      <alignment horizontal="center"/>
    </xf>
    <xf numFmtId="0" fontId="29" fillId="22" borderId="98" xfId="0" applyFont="1" applyFill="1" applyBorder="1" applyAlignment="1">
      <alignment horizontal="center"/>
    </xf>
    <xf numFmtId="0" fontId="28" fillId="22" borderId="111" xfId="0" applyFont="1" applyFill="1" applyBorder="1" applyAlignment="1">
      <alignment horizontal="center"/>
    </xf>
    <xf numFmtId="0" fontId="28" fillId="24" borderId="98" xfId="0" applyFont="1" applyFill="1" applyBorder="1" applyAlignment="1">
      <alignment horizontal="center"/>
    </xf>
    <xf numFmtId="0" fontId="28" fillId="24" borderId="111" xfId="0" applyFont="1" applyFill="1" applyBorder="1" applyAlignment="1">
      <alignment horizontal="center"/>
    </xf>
    <xf numFmtId="0" fontId="28" fillId="23" borderId="108" xfId="0" applyFont="1" applyFill="1" applyBorder="1" applyAlignment="1">
      <alignment horizontal="center"/>
    </xf>
    <xf numFmtId="0" fontId="28" fillId="23" borderId="110" xfId="0" applyFont="1" applyFill="1" applyBorder="1" applyAlignment="1">
      <alignment horizontal="center"/>
    </xf>
    <xf numFmtId="0" fontId="28" fillId="25" borderId="109" xfId="0" applyFont="1" applyFill="1" applyBorder="1" applyAlignment="1">
      <alignment horizontal="center"/>
    </xf>
    <xf numFmtId="0" fontId="1" fillId="20" borderId="111" xfId="0" applyFont="1" applyFill="1" applyBorder="1" applyAlignment="1">
      <alignment horizontal="center"/>
    </xf>
    <xf numFmtId="0" fontId="1" fillId="21" borderId="1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11" fillId="2" borderId="1" xfId="0" applyFont="1" applyFill="1" applyBorder="1"/>
    <xf numFmtId="49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0" fillId="2" borderId="10" xfId="0" applyFont="1" applyFill="1" applyBorder="1"/>
    <xf numFmtId="0" fontId="7" fillId="2" borderId="10" xfId="0" applyFont="1" applyFill="1" applyBorder="1" applyAlignment="1">
      <alignment horizontal="right"/>
    </xf>
    <xf numFmtId="0" fontId="10" fillId="2" borderId="11" xfId="0" applyFont="1" applyFill="1" applyBorder="1"/>
    <xf numFmtId="0" fontId="7" fillId="2" borderId="11" xfId="0" applyFont="1" applyFill="1" applyBorder="1" applyAlignment="1">
      <alignment horizontal="right"/>
    </xf>
    <xf numFmtId="0" fontId="11" fillId="2" borderId="42" xfId="0" applyFont="1" applyFill="1" applyBorder="1"/>
    <xf numFmtId="0" fontId="0" fillId="7" borderId="19" xfId="0" applyFill="1" applyBorder="1"/>
    <xf numFmtId="0" fontId="0" fillId="7" borderId="20" xfId="0" applyFill="1" applyBorder="1"/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164" fontId="18" fillId="0" borderId="94" xfId="0" applyNumberFormat="1" applyFont="1" applyBorder="1" applyAlignment="1">
      <alignment horizontal="center" vertical="center"/>
    </xf>
    <xf numFmtId="164" fontId="18" fillId="0" borderId="95" xfId="0" applyNumberFormat="1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96" xfId="0" applyFont="1" applyBorder="1" applyAlignment="1">
      <alignment horizontal="left" vertical="center"/>
    </xf>
    <xf numFmtId="0" fontId="18" fillId="0" borderId="92" xfId="0" applyFont="1" applyBorder="1" applyAlignment="1">
      <alignment horizontal="center" vertical="center"/>
    </xf>
    <xf numFmtId="0" fontId="18" fillId="0" borderId="97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164" fontId="18" fillId="0" borderId="95" xfId="0" applyNumberFormat="1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quotePrefix="1" applyFont="1" applyFill="1" applyBorder="1" applyAlignment="1">
      <alignment horizontal="left" vertical="center"/>
    </xf>
    <xf numFmtId="0" fontId="34" fillId="0" borderId="98" xfId="0" applyFont="1" applyBorder="1" applyAlignment="1">
      <alignment horizontal="center"/>
    </xf>
    <xf numFmtId="0" fontId="33" fillId="20" borderId="111" xfId="0" applyFont="1" applyFill="1" applyBorder="1" applyAlignment="1">
      <alignment horizontal="center"/>
    </xf>
    <xf numFmtId="0" fontId="34" fillId="23" borderId="108" xfId="0" applyFont="1" applyFill="1" applyBorder="1" applyAlignment="1">
      <alignment horizontal="center"/>
    </xf>
    <xf numFmtId="0" fontId="34" fillId="23" borderId="110" xfId="0" applyFont="1" applyFill="1" applyBorder="1" applyAlignment="1">
      <alignment horizontal="center"/>
    </xf>
    <xf numFmtId="0" fontId="34" fillId="22" borderId="109" xfId="0" applyFont="1" applyFill="1" applyBorder="1" applyAlignment="1">
      <alignment horizontal="center"/>
    </xf>
    <xf numFmtId="0" fontId="34" fillId="21" borderId="98" xfId="0" applyFont="1" applyFill="1" applyBorder="1" applyAlignment="1">
      <alignment horizontal="center"/>
    </xf>
    <xf numFmtId="0" fontId="34" fillId="21" borderId="111" xfId="0" applyFont="1" applyFill="1" applyBorder="1" applyAlignment="1">
      <alignment horizontal="center"/>
    </xf>
    <xf numFmtId="0" fontId="34" fillId="22" borderId="104" xfId="0" applyFont="1" applyFill="1" applyBorder="1" applyAlignment="1">
      <alignment horizontal="center"/>
    </xf>
    <xf numFmtId="0" fontId="34" fillId="0" borderId="109" xfId="0" applyFont="1" applyBorder="1" applyAlignment="1">
      <alignment horizontal="center"/>
    </xf>
    <xf numFmtId="0" fontId="28" fillId="2" borderId="98" xfId="0" applyFont="1" applyFill="1" applyBorder="1" applyAlignment="1">
      <alignment horizontal="center"/>
    </xf>
    <xf numFmtId="0" fontId="28" fillId="0" borderId="98" xfId="0" applyFont="1" applyBorder="1" applyAlignment="1">
      <alignment horizontal="center"/>
    </xf>
    <xf numFmtId="0" fontId="28" fillId="2" borderId="109" xfId="0" applyFont="1" applyFill="1" applyBorder="1" applyAlignment="1">
      <alignment horizontal="center"/>
    </xf>
    <xf numFmtId="0" fontId="28" fillId="22" borderId="98" xfId="0" applyFont="1" applyFill="1" applyBorder="1" applyAlignment="1">
      <alignment horizontal="center"/>
    </xf>
    <xf numFmtId="0" fontId="28" fillId="20" borderId="98" xfId="0" applyFont="1" applyFill="1" applyBorder="1" applyAlignment="1">
      <alignment horizontal="center"/>
    </xf>
    <xf numFmtId="0" fontId="28" fillId="21" borderId="98" xfId="0" applyFont="1" applyFill="1" applyBorder="1" applyAlignment="1">
      <alignment horizontal="center"/>
    </xf>
    <xf numFmtId="0" fontId="28" fillId="6" borderId="109" xfId="0" applyFont="1" applyFill="1" applyBorder="1" applyAlignment="1">
      <alignment horizontal="center"/>
    </xf>
    <xf numFmtId="0" fontId="28" fillId="6" borderId="111" xfId="0" applyFont="1" applyFill="1" applyBorder="1" applyAlignment="1">
      <alignment horizontal="center"/>
    </xf>
    <xf numFmtId="0" fontId="28" fillId="20" borderId="111" xfId="0" applyFont="1" applyFill="1" applyBorder="1" applyAlignment="1">
      <alignment horizontal="center"/>
    </xf>
    <xf numFmtId="0" fontId="28" fillId="21" borderId="111" xfId="0" applyFont="1" applyFill="1" applyBorder="1" applyAlignment="1">
      <alignment horizontal="center"/>
    </xf>
    <xf numFmtId="0" fontId="28" fillId="6" borderId="112" xfId="0" applyFont="1" applyFill="1" applyBorder="1" applyAlignment="1">
      <alignment horizontal="center"/>
    </xf>
    <xf numFmtId="0" fontId="8" fillId="10" borderId="98" xfId="0" applyFont="1" applyFill="1" applyBorder="1" applyAlignment="1">
      <alignment horizontal="center"/>
    </xf>
    <xf numFmtId="0" fontId="8" fillId="9" borderId="112" xfId="0" applyFont="1" applyFill="1" applyBorder="1" applyAlignment="1">
      <alignment horizontal="center"/>
    </xf>
    <xf numFmtId="0" fontId="8" fillId="10" borderId="109" xfId="0" applyFont="1" applyFill="1" applyBorder="1" applyAlignment="1">
      <alignment horizontal="center"/>
    </xf>
    <xf numFmtId="0" fontId="8" fillId="9" borderId="98" xfId="0" applyFont="1" applyFill="1" applyBorder="1" applyAlignment="1">
      <alignment horizontal="center"/>
    </xf>
    <xf numFmtId="0" fontId="8" fillId="16" borderId="98" xfId="0" applyFont="1" applyFill="1" applyBorder="1" applyAlignment="1">
      <alignment horizontal="center"/>
    </xf>
    <xf numFmtId="0" fontId="36" fillId="7" borderId="17" xfId="0" applyFont="1" applyFill="1" applyBorder="1"/>
    <xf numFmtId="0" fontId="18" fillId="26" borderId="51" xfId="0" applyFont="1" applyFill="1" applyBorder="1" applyAlignment="1">
      <alignment horizontal="center" vertical="center"/>
    </xf>
    <xf numFmtId="0" fontId="18" fillId="27" borderId="51" xfId="0" applyFont="1" applyFill="1" applyBorder="1" applyAlignment="1">
      <alignment horizontal="center" vertical="center"/>
    </xf>
    <xf numFmtId="0" fontId="32" fillId="27" borderId="51" xfId="0" applyFont="1" applyFill="1" applyBorder="1" applyAlignment="1">
      <alignment horizontal="center" vertical="center"/>
    </xf>
    <xf numFmtId="0" fontId="18" fillId="27" borderId="66" xfId="0" applyFont="1" applyFill="1" applyBorder="1" applyAlignment="1">
      <alignment horizontal="center" vertical="center"/>
    </xf>
    <xf numFmtId="164" fontId="18" fillId="27" borderId="71" xfId="0" applyNumberFormat="1" applyFont="1" applyFill="1" applyBorder="1" applyAlignment="1">
      <alignment horizontal="center" vertical="center"/>
    </xf>
    <xf numFmtId="0" fontId="18" fillId="27" borderId="75" xfId="0" applyFont="1" applyFill="1" applyBorder="1" applyAlignment="1">
      <alignment horizontal="center" vertical="center"/>
    </xf>
    <xf numFmtId="0" fontId="18" fillId="27" borderId="89" xfId="0" applyFont="1" applyFill="1" applyBorder="1" applyAlignment="1">
      <alignment horizontal="center" vertical="center"/>
    </xf>
    <xf numFmtId="0" fontId="18" fillId="27" borderId="90" xfId="0" applyFont="1" applyFill="1" applyBorder="1" applyAlignment="1">
      <alignment horizontal="center" vertical="center"/>
    </xf>
    <xf numFmtId="0" fontId="18" fillId="27" borderId="91" xfId="0" applyFont="1" applyFill="1" applyBorder="1" applyAlignment="1">
      <alignment horizontal="center" vertical="center"/>
    </xf>
    <xf numFmtId="0" fontId="18" fillId="27" borderId="92" xfId="0" applyFont="1" applyFill="1" applyBorder="1" applyAlignment="1">
      <alignment horizontal="center" vertical="center"/>
    </xf>
    <xf numFmtId="0" fontId="18" fillId="28" borderId="51" xfId="0" applyFont="1" applyFill="1" applyBorder="1" applyAlignment="1">
      <alignment horizontal="center" vertical="center"/>
    </xf>
    <xf numFmtId="164" fontId="18" fillId="28" borderId="71" xfId="0" applyNumberFormat="1" applyFont="1" applyFill="1" applyBorder="1" applyAlignment="1">
      <alignment horizontal="center" vertical="center"/>
    </xf>
    <xf numFmtId="14" fontId="17" fillId="0" borderId="31" xfId="0" applyNumberFormat="1" applyFont="1" applyBorder="1" applyAlignment="1">
      <alignment horizontal="left"/>
    </xf>
    <xf numFmtId="14" fontId="17" fillId="0" borderId="47" xfId="0" applyNumberFormat="1" applyFont="1" applyBorder="1" applyAlignment="1">
      <alignment horizontal="left"/>
    </xf>
    <xf numFmtId="14" fontId="17" fillId="0" borderId="98" xfId="0" applyNumberFormat="1" applyFont="1" applyBorder="1" applyAlignment="1">
      <alignment horizontal="left"/>
    </xf>
    <xf numFmtId="16" fontId="18" fillId="0" borderId="51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0" fillId="7" borderId="15" xfId="0" applyFill="1" applyBorder="1"/>
    <xf numFmtId="0" fontId="0" fillId="7" borderId="12" xfId="0" applyFill="1" applyBorder="1"/>
    <xf numFmtId="0" fontId="36" fillId="7" borderId="15" xfId="0" applyFont="1" applyFill="1" applyBorder="1"/>
    <xf numFmtId="0" fontId="36" fillId="0" borderId="15" xfId="0" applyFont="1" applyBorder="1"/>
    <xf numFmtId="0" fontId="36" fillId="7" borderId="3" xfId="0" applyFont="1" applyFill="1" applyBorder="1"/>
    <xf numFmtId="0" fontId="3" fillId="0" borderId="113" xfId="0" applyFont="1" applyBorder="1"/>
    <xf numFmtId="49" fontId="20" fillId="0" borderId="113" xfId="0" applyNumberFormat="1" applyFont="1" applyBorder="1" applyAlignment="1">
      <alignment horizontal="left" vertical="center"/>
    </xf>
    <xf numFmtId="49" fontId="23" fillId="7" borderId="113" xfId="0" applyNumberFormat="1" applyFont="1" applyFill="1" applyBorder="1" applyAlignment="1">
      <alignment horizontal="left" vertical="center"/>
    </xf>
    <xf numFmtId="49" fontId="38" fillId="0" borderId="113" xfId="0" applyNumberFormat="1" applyFont="1" applyBorder="1" applyAlignment="1">
      <alignment horizontal="left" vertical="center"/>
    </xf>
    <xf numFmtId="49" fontId="20" fillId="0" borderId="113" xfId="0" applyNumberFormat="1" applyFont="1" applyBorder="1" applyAlignment="1">
      <alignment horizontal="left" vertical="center" wrapText="1"/>
    </xf>
    <xf numFmtId="49" fontId="23" fillId="0" borderId="113" xfId="0" applyNumberFormat="1" applyFont="1" applyBorder="1" applyAlignment="1">
      <alignment vertical="center" wrapText="1"/>
    </xf>
    <xf numFmtId="0" fontId="18" fillId="0" borderId="114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wrapText="1"/>
    </xf>
    <xf numFmtId="0" fontId="3" fillId="0" borderId="14" xfId="0" applyFont="1" applyBorder="1"/>
    <xf numFmtId="0" fontId="7" fillId="2" borderId="100" xfId="0" applyFont="1" applyFill="1" applyBorder="1" applyAlignment="1">
      <alignment horizontal="center"/>
    </xf>
    <xf numFmtId="0" fontId="3" fillId="0" borderId="101" xfId="0" applyFont="1" applyBorder="1"/>
    <xf numFmtId="0" fontId="7" fillId="2" borderId="10" xfId="0" applyFont="1" applyFill="1" applyBorder="1" applyAlignment="1">
      <alignment horizontal="center"/>
    </xf>
    <xf numFmtId="0" fontId="3" fillId="0" borderId="7" xfId="0" applyFont="1" applyBorder="1"/>
    <xf numFmtId="0" fontId="7" fillId="2" borderId="103" xfId="0" applyFont="1" applyFill="1" applyBorder="1" applyAlignment="1">
      <alignment horizontal="center"/>
    </xf>
    <xf numFmtId="0" fontId="3" fillId="0" borderId="104" xfId="0" applyFont="1" applyBorder="1"/>
    <xf numFmtId="0" fontId="7" fillId="2" borderId="11" xfId="0" applyFont="1" applyFill="1" applyBorder="1" applyAlignment="1">
      <alignment horizontal="center"/>
    </xf>
    <xf numFmtId="0" fontId="3" fillId="0" borderId="9" xfId="0" applyFont="1" applyBorder="1"/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3" fillId="0" borderId="33" xfId="0" applyFont="1" applyBorder="1"/>
    <xf numFmtId="0" fontId="15" fillId="0" borderId="21" xfId="0" applyFont="1" applyBorder="1" applyAlignment="1">
      <alignment horizontal="left" vertical="center"/>
    </xf>
    <xf numFmtId="0" fontId="3" fillId="0" borderId="22" xfId="0" applyFont="1" applyBorder="1"/>
    <xf numFmtId="0" fontId="0" fillId="2" borderId="17" xfId="0" applyFill="1" applyBorder="1" applyAlignment="1">
      <alignment horizontal="center" vertical="center" wrapText="1"/>
    </xf>
    <xf numFmtId="0" fontId="3" fillId="0" borderId="18" xfId="0" applyFont="1" applyBorder="1"/>
    <xf numFmtId="0" fontId="0" fillId="0" borderId="17" xfId="0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0" fillId="0" borderId="21" xfId="0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25" xfId="0" applyFont="1" applyBorder="1"/>
    <xf numFmtId="0" fontId="0" fillId="2" borderId="24" xfId="0" applyFill="1" applyBorder="1" applyAlignment="1">
      <alignment horizontal="center" vertical="center" wrapText="1"/>
    </xf>
    <xf numFmtId="0" fontId="3" fillId="0" borderId="26" xfId="0" applyFont="1" applyBorder="1"/>
    <xf numFmtId="0" fontId="15" fillId="0" borderId="27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18" fillId="0" borderId="89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89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8" fillId="0" borderId="91" xfId="0" applyFont="1" applyBorder="1" applyAlignment="1">
      <alignment horizontal="left" vertical="center"/>
    </xf>
    <xf numFmtId="0" fontId="3" fillId="0" borderId="73" xfId="0" applyFont="1" applyBorder="1"/>
    <xf numFmtId="0" fontId="3" fillId="0" borderId="74" xfId="0" applyFont="1" applyBorder="1"/>
    <xf numFmtId="0" fontId="3" fillId="0" borderId="58" xfId="0" applyFont="1" applyBorder="1"/>
    <xf numFmtId="0" fontId="3" fillId="0" borderId="59" xfId="0" applyFont="1" applyBorder="1"/>
    <xf numFmtId="0" fontId="18" fillId="0" borderId="76" xfId="0" applyFont="1" applyBorder="1" applyAlignment="1">
      <alignment horizontal="center" vertical="center" textRotation="180"/>
    </xf>
    <xf numFmtId="0" fontId="3" fillId="0" borderId="77" xfId="0" applyFont="1" applyBorder="1"/>
    <xf numFmtId="0" fontId="3" fillId="0" borderId="80" xfId="0" applyFont="1" applyBorder="1"/>
    <xf numFmtId="0" fontId="3" fillId="0" borderId="78" xfId="0" applyFont="1" applyBorder="1"/>
    <xf numFmtId="0" fontId="18" fillId="0" borderId="89" xfId="0" applyFont="1" applyBorder="1" applyAlignment="1">
      <alignment horizontal="left" vertical="center" wrapText="1"/>
    </xf>
    <xf numFmtId="0" fontId="37" fillId="0" borderId="89" xfId="0" applyFont="1" applyBorder="1" applyAlignment="1">
      <alignment horizontal="left" vertical="center"/>
    </xf>
    <xf numFmtId="0" fontId="37" fillId="0" borderId="59" xfId="0" applyFont="1" applyBorder="1" applyAlignment="1">
      <alignment horizontal="left" vertical="center"/>
    </xf>
    <xf numFmtId="0" fontId="19" fillId="0" borderId="0" xfId="0" quotePrefix="1" applyFont="1" applyAlignment="1">
      <alignment horizontal="left" vertical="center" wrapText="1"/>
    </xf>
    <xf numFmtId="0" fontId="0" fillId="0" borderId="0" xfId="0"/>
    <xf numFmtId="0" fontId="18" fillId="0" borderId="90" xfId="0" applyFont="1" applyBorder="1" applyAlignment="1">
      <alignment horizontal="left" vertical="center"/>
    </xf>
    <xf numFmtId="0" fontId="3" fillId="0" borderId="81" xfId="0" applyFont="1" applyBorder="1"/>
    <xf numFmtId="0" fontId="18" fillId="0" borderId="82" xfId="0" applyFont="1" applyBorder="1" applyAlignment="1">
      <alignment horizontal="left" vertical="center"/>
    </xf>
    <xf numFmtId="0" fontId="3" fillId="0" borderId="48" xfId="0" applyFont="1" applyBorder="1"/>
    <xf numFmtId="0" fontId="3" fillId="0" borderId="63" xfId="0" applyFont="1" applyBorder="1"/>
    <xf numFmtId="0" fontId="18" fillId="0" borderId="83" xfId="0" applyFont="1" applyBorder="1" applyAlignment="1">
      <alignment horizontal="left" vertical="center" textRotation="180"/>
    </xf>
    <xf numFmtId="0" fontId="18" fillId="0" borderId="0" xfId="0" applyFont="1" applyAlignment="1">
      <alignment horizontal="left" vertical="center"/>
    </xf>
    <xf numFmtId="0" fontId="18" fillId="0" borderId="47" xfId="0" applyFont="1" applyBorder="1" applyAlignment="1">
      <alignment horizontal="left" vertical="center" textRotation="90"/>
    </xf>
    <xf numFmtId="0" fontId="3" fillId="0" borderId="52" xfId="0" applyFont="1" applyBorder="1"/>
    <xf numFmtId="0" fontId="3" fillId="0" borderId="96" xfId="0" applyFont="1" applyBorder="1"/>
    <xf numFmtId="0" fontId="18" fillId="0" borderId="84" xfId="0" applyFont="1" applyBorder="1" applyAlignment="1">
      <alignment horizontal="left" vertical="center"/>
    </xf>
    <xf numFmtId="0" fontId="3" fillId="0" borderId="85" xfId="0" applyFont="1" applyBorder="1"/>
    <xf numFmtId="0" fontId="3" fillId="0" borderId="86" xfId="0" applyFont="1" applyBorder="1"/>
    <xf numFmtId="0" fontId="18" fillId="0" borderId="93" xfId="0" applyFont="1" applyBorder="1" applyAlignment="1">
      <alignment horizontal="left" vertical="center"/>
    </xf>
    <xf numFmtId="0" fontId="3" fillId="0" borderId="93" xfId="0" applyFont="1" applyBorder="1"/>
    <xf numFmtId="0" fontId="18" fillId="0" borderId="44" xfId="0" applyFont="1" applyBorder="1" applyAlignment="1">
      <alignment horizontal="center" vertical="center"/>
    </xf>
    <xf numFmtId="0" fontId="3" fillId="0" borderId="45" xfId="0" applyFont="1" applyBorder="1"/>
    <xf numFmtId="0" fontId="3" fillId="0" borderId="46" xfId="0" applyFont="1" applyBorder="1"/>
    <xf numFmtId="0" fontId="18" fillId="0" borderId="40" xfId="0" applyFont="1" applyBorder="1" applyAlignment="1">
      <alignment horizontal="left" vertical="center"/>
    </xf>
    <xf numFmtId="0" fontId="3" fillId="0" borderId="53" xfId="0" applyFont="1" applyBorder="1"/>
    <xf numFmtId="0" fontId="18" fillId="0" borderId="41" xfId="0" applyFont="1" applyBorder="1" applyAlignment="1">
      <alignment horizontal="left" vertical="center"/>
    </xf>
    <xf numFmtId="0" fontId="3" fillId="0" borderId="42" xfId="0" applyFont="1" applyBorder="1"/>
    <xf numFmtId="0" fontId="3" fillId="0" borderId="43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18" fillId="0" borderId="61" xfId="0" applyFont="1" applyBorder="1" applyAlignment="1">
      <alignment horizontal="left" vertical="center"/>
    </xf>
    <xf numFmtId="0" fontId="18" fillId="0" borderId="92" xfId="0" applyFont="1" applyBorder="1" applyAlignment="1">
      <alignment horizontal="left" vertical="center" wrapText="1"/>
    </xf>
    <xf numFmtId="0" fontId="3" fillId="0" borderId="62" xfId="0" applyFont="1" applyBorder="1"/>
    <xf numFmtId="0" fontId="3" fillId="0" borderId="64" xfId="0" applyFont="1" applyBorder="1"/>
    <xf numFmtId="0" fontId="3" fillId="0" borderId="65" xfId="0" applyFont="1" applyBorder="1"/>
    <xf numFmtId="0" fontId="18" fillId="0" borderId="94" xfId="0" applyFont="1" applyBorder="1" applyAlignment="1">
      <alignment horizontal="left" vertical="center"/>
    </xf>
    <xf numFmtId="0" fontId="3" fillId="0" borderId="69" xfId="0" applyFont="1" applyBorder="1"/>
    <xf numFmtId="0" fontId="3" fillId="0" borderId="70" xfId="0" applyFont="1" applyBorder="1"/>
    <xf numFmtId="0" fontId="18" fillId="0" borderId="47" xfId="0" applyFont="1" applyBorder="1" applyAlignment="1">
      <alignment horizontal="center" vertical="center" textRotation="90"/>
    </xf>
    <xf numFmtId="0" fontId="18" fillId="0" borderId="85" xfId="0" applyFont="1" applyBorder="1" applyAlignment="1">
      <alignment horizontal="left" vertical="center"/>
    </xf>
    <xf numFmtId="0" fontId="3" fillId="0" borderId="88" xfId="0" applyFont="1" applyBorder="1"/>
    <xf numFmtId="0" fontId="18" fillId="2" borderId="8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9" xfId="0" applyFont="1" applyFill="1" applyBorder="1" applyAlignment="1">
      <alignment horizontal="left" vertical="center"/>
    </xf>
    <xf numFmtId="0" fontId="18" fillId="2" borderId="59" xfId="0" applyFont="1" applyFill="1" applyBorder="1" applyAlignment="1">
      <alignment horizontal="left" vertical="center"/>
    </xf>
    <xf numFmtId="0" fontId="18" fillId="2" borderId="91" xfId="0" applyFont="1" applyFill="1" applyBorder="1" applyAlignment="1">
      <alignment horizontal="left" vertical="center"/>
    </xf>
    <xf numFmtId="0" fontId="18" fillId="2" borderId="76" xfId="0" applyFont="1" applyFill="1" applyBorder="1" applyAlignment="1">
      <alignment horizontal="center" vertical="center" textRotation="180"/>
    </xf>
    <xf numFmtId="0" fontId="18" fillId="2" borderId="89" xfId="0" applyFont="1" applyFill="1" applyBorder="1" applyAlignment="1">
      <alignment horizontal="left" vertical="center" wrapText="1"/>
    </xf>
    <xf numFmtId="0" fontId="19" fillId="2" borderId="1" xfId="0" quotePrefix="1" applyFont="1" applyFill="1" applyBorder="1" applyAlignment="1">
      <alignment horizontal="left" vertical="center" wrapText="1"/>
    </xf>
    <xf numFmtId="0" fontId="18" fillId="2" borderId="90" xfId="0" applyFont="1" applyFill="1" applyBorder="1" applyAlignment="1">
      <alignment horizontal="left" vertical="center"/>
    </xf>
    <xf numFmtId="0" fontId="18" fillId="2" borderId="82" xfId="0" applyFont="1" applyFill="1" applyBorder="1" applyAlignment="1">
      <alignment horizontal="left" vertical="center"/>
    </xf>
    <xf numFmtId="0" fontId="18" fillId="2" borderId="83" xfId="0" applyFont="1" applyFill="1" applyBorder="1" applyAlignment="1">
      <alignment horizontal="left" vertical="center" textRotation="180"/>
    </xf>
    <xf numFmtId="0" fontId="18" fillId="2" borderId="47" xfId="0" applyFont="1" applyFill="1" applyBorder="1" applyAlignment="1">
      <alignment horizontal="left" vertical="center" textRotation="90"/>
    </xf>
    <xf numFmtId="0" fontId="18" fillId="2" borderId="84" xfId="0" applyFont="1" applyFill="1" applyBorder="1" applyAlignment="1">
      <alignment horizontal="left" vertical="center"/>
    </xf>
    <xf numFmtId="0" fontId="18" fillId="2" borderId="93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left" vertical="center"/>
    </xf>
    <xf numFmtId="0" fontId="18" fillId="2" borderId="41" xfId="0" applyFont="1" applyFill="1" applyBorder="1" applyAlignment="1">
      <alignment horizontal="left" vertical="center"/>
    </xf>
    <xf numFmtId="0" fontId="18" fillId="2" borderId="61" xfId="0" applyFont="1" applyFill="1" applyBorder="1" applyAlignment="1">
      <alignment horizontal="left" vertical="center"/>
    </xf>
    <xf numFmtId="0" fontId="18" fillId="2" borderId="92" xfId="0" applyFont="1" applyFill="1" applyBorder="1" applyAlignment="1">
      <alignment horizontal="left" vertical="center" wrapText="1"/>
    </xf>
    <xf numFmtId="0" fontId="18" fillId="2" borderId="94" xfId="0" applyFont="1" applyFill="1" applyBorder="1" applyAlignment="1">
      <alignment horizontal="left" vertical="center"/>
    </xf>
    <xf numFmtId="49" fontId="23" fillId="0" borderId="113" xfId="0" applyNumberFormat="1" applyFont="1" applyBorder="1" applyAlignment="1">
      <alignment horizontal="center" vertical="center"/>
    </xf>
    <xf numFmtId="49" fontId="39" fillId="0" borderId="113" xfId="0" applyNumberFormat="1" applyFont="1" applyBorder="1" applyAlignment="1">
      <alignment horizontal="center" vertical="center"/>
    </xf>
    <xf numFmtId="49" fontId="23" fillId="7" borderId="113" xfId="0" applyNumberFormat="1" applyFont="1" applyFill="1" applyBorder="1" applyAlignment="1">
      <alignment horizontal="left" vertical="center"/>
    </xf>
    <xf numFmtId="0" fontId="3" fillId="0" borderId="113" xfId="0" applyFont="1" applyBorder="1"/>
    <xf numFmtId="14" fontId="23" fillId="7" borderId="113" xfId="0" applyNumberFormat="1" applyFont="1" applyFill="1" applyBorder="1" applyAlignment="1">
      <alignment horizontal="left" vertical="center"/>
    </xf>
    <xf numFmtId="49" fontId="20" fillId="7" borderId="113" xfId="0" applyNumberFormat="1" applyFont="1" applyFill="1" applyBorder="1" applyAlignment="1">
      <alignment horizontal="left" vertical="center"/>
    </xf>
    <xf numFmtId="0" fontId="20" fillId="0" borderId="113" xfId="0" applyFont="1" applyBorder="1" applyAlignment="1">
      <alignment horizontal="left" vertical="center"/>
    </xf>
    <xf numFmtId="49" fontId="22" fillId="0" borderId="113" xfId="0" applyNumberFormat="1" applyFont="1" applyBorder="1" applyAlignment="1">
      <alignment horizontal="center" vertical="center"/>
    </xf>
    <xf numFmtId="49" fontId="20" fillId="0" borderId="113" xfId="0" applyNumberFormat="1" applyFont="1" applyBorder="1" applyAlignment="1">
      <alignment horizontal="left" vertical="center"/>
    </xf>
    <xf numFmtId="49" fontId="40" fillId="0" borderId="113" xfId="0" applyNumberFormat="1" applyFont="1" applyBorder="1" applyAlignment="1">
      <alignment horizontal="center"/>
    </xf>
    <xf numFmtId="0" fontId="3" fillId="0" borderId="113" xfId="0" applyFont="1" applyBorder="1" applyAlignment="1">
      <alignment horizontal="center"/>
    </xf>
    <xf numFmtId="49" fontId="23" fillId="0" borderId="113" xfId="0" applyNumberFormat="1" applyFont="1" applyBorder="1" applyAlignment="1">
      <alignment horizontal="left" vertical="center"/>
    </xf>
    <xf numFmtId="165" fontId="23" fillId="7" borderId="113" xfId="0" applyNumberFormat="1" applyFont="1" applyFill="1" applyBorder="1" applyAlignment="1">
      <alignment horizontal="left" vertical="center"/>
    </xf>
    <xf numFmtId="49" fontId="23" fillId="27" borderId="113" xfId="0" applyNumberFormat="1" applyFont="1" applyFill="1" applyBorder="1" applyAlignment="1">
      <alignment horizontal="center" vertical="center"/>
    </xf>
    <xf numFmtId="165" fontId="23" fillId="7" borderId="113" xfId="0" applyNumberFormat="1" applyFont="1" applyFill="1" applyBorder="1" applyAlignment="1">
      <alignment horizontal="center" vertical="center"/>
    </xf>
    <xf numFmtId="49" fontId="23" fillId="7" borderId="113" xfId="0" applyNumberFormat="1" applyFont="1" applyFill="1" applyBorder="1" applyAlignment="1">
      <alignment horizontal="center" vertical="center"/>
    </xf>
    <xf numFmtId="49" fontId="20" fillId="0" borderId="113" xfId="0" applyNumberFormat="1" applyFont="1" applyBorder="1" applyAlignment="1">
      <alignment horizontal="left" vertical="center" wrapText="1"/>
    </xf>
    <xf numFmtId="49" fontId="20" fillId="0" borderId="113" xfId="0" applyNumberFormat="1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988"/>
  <sheetViews>
    <sheetView workbookViewId="0">
      <selection activeCell="BE34" sqref="BE34"/>
    </sheetView>
  </sheetViews>
  <sheetFormatPr defaultColWidth="14.42578125" defaultRowHeight="15" customHeight="1" outlineLevelRow="1" outlineLevelCol="1" x14ac:dyDescent="0.25"/>
  <cols>
    <col min="1" max="1" width="12.140625" customWidth="1"/>
    <col min="2" max="8" width="3.140625" customWidth="1"/>
    <col min="9" max="9" width="3.28515625" customWidth="1"/>
    <col min="10" max="15" width="3.140625" customWidth="1"/>
    <col min="16" max="16" width="1.42578125" customWidth="1"/>
    <col min="17" max="23" width="3.140625" customWidth="1"/>
    <col min="24" max="24" width="2.42578125" customWidth="1"/>
    <col min="25" max="31" width="3.140625" customWidth="1"/>
    <col min="32" max="32" width="1.42578125" customWidth="1"/>
    <col min="33" max="39" width="3.140625" customWidth="1"/>
    <col min="40" max="40" width="1.42578125" customWidth="1"/>
    <col min="41" max="47" width="3.140625" customWidth="1"/>
    <col min="48" max="54" width="9.140625" hidden="1" customWidth="1" outlineLevel="1"/>
    <col min="55" max="55" width="9.140625" customWidth="1" collapsed="1"/>
    <col min="56" max="61" width="9.140625" customWidth="1"/>
  </cols>
  <sheetData>
    <row r="1" spans="1:61" ht="29.25" customHeight="1" x14ac:dyDescent="0.25">
      <c r="A1" s="79"/>
      <c r="B1" s="250" t="s">
        <v>228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79"/>
      <c r="AW1" s="79"/>
      <c r="AX1" s="79"/>
      <c r="AY1" s="79"/>
      <c r="AZ1" s="79">
        <v>1</v>
      </c>
      <c r="BA1" s="79"/>
      <c r="BB1" s="79"/>
      <c r="BC1" s="79"/>
      <c r="BD1" s="79"/>
      <c r="BE1" s="79"/>
      <c r="BF1" s="79"/>
      <c r="BG1" s="79"/>
      <c r="BH1" s="79"/>
      <c r="BI1" s="79"/>
    </row>
    <row r="2" spans="1:61" ht="12.75" customHeight="1" x14ac:dyDescent="0.25">
      <c r="A2" s="79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</row>
    <row r="3" spans="1:61" ht="12.7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</row>
    <row r="4" spans="1:61" ht="12.75" customHeight="1" x14ac:dyDescent="0.25">
      <c r="A4" s="79"/>
      <c r="B4" s="244" t="s">
        <v>0</v>
      </c>
      <c r="C4" s="246" t="s">
        <v>1</v>
      </c>
      <c r="D4" s="245"/>
      <c r="E4" s="245"/>
      <c r="F4" s="245"/>
      <c r="G4" s="245"/>
      <c r="H4" s="1"/>
      <c r="I4" s="80"/>
      <c r="J4" s="244" t="s">
        <v>2</v>
      </c>
      <c r="K4" s="246" t="s">
        <v>3</v>
      </c>
      <c r="L4" s="245"/>
      <c r="M4" s="245"/>
      <c r="N4" s="245"/>
      <c r="O4" s="245"/>
      <c r="P4" s="80"/>
      <c r="Q4" s="244" t="s">
        <v>4</v>
      </c>
      <c r="R4" s="246" t="s">
        <v>5</v>
      </c>
      <c r="S4" s="245"/>
      <c r="T4" s="245"/>
      <c r="U4" s="245"/>
      <c r="V4" s="245"/>
      <c r="W4" s="245"/>
      <c r="X4" s="80"/>
      <c r="Y4" s="153" t="s">
        <v>6</v>
      </c>
      <c r="Z4" s="80"/>
      <c r="AA4" s="79"/>
      <c r="AB4" s="80" t="s">
        <v>7</v>
      </c>
      <c r="AC4" s="80"/>
      <c r="AD4" s="80"/>
      <c r="AE4" s="80"/>
      <c r="AF4" s="80"/>
      <c r="AG4" s="153" t="s">
        <v>8</v>
      </c>
      <c r="AH4" s="80"/>
      <c r="AI4" s="79"/>
      <c r="AJ4" s="80" t="s">
        <v>9</v>
      </c>
      <c r="AK4" s="80"/>
      <c r="AL4" s="80"/>
      <c r="AM4" s="80"/>
      <c r="AN4" s="79"/>
      <c r="AO4" s="153" t="s">
        <v>10</v>
      </c>
      <c r="AP4" s="79"/>
      <c r="AQ4" s="79"/>
      <c r="AR4" s="80" t="s">
        <v>11</v>
      </c>
      <c r="AS4" s="79"/>
      <c r="AT4" s="79"/>
      <c r="AU4" s="79"/>
      <c r="AV4" s="79"/>
      <c r="AW4" s="79"/>
      <c r="AX4" s="79"/>
      <c r="AY4" s="79"/>
      <c r="AZ4" s="79">
        <v>1</v>
      </c>
      <c r="BA4" s="79"/>
      <c r="BB4" s="79"/>
      <c r="BC4" s="79"/>
      <c r="BD4" s="79"/>
      <c r="BE4" s="79"/>
      <c r="BF4" s="79"/>
      <c r="BG4" s="79"/>
      <c r="BH4" s="79"/>
      <c r="BI4" s="79"/>
    </row>
    <row r="5" spans="1:61" ht="12.75" customHeight="1" thickBot="1" x14ac:dyDescent="0.3">
      <c r="A5" s="79"/>
      <c r="B5" s="245"/>
      <c r="C5" s="246" t="s">
        <v>12</v>
      </c>
      <c r="D5" s="245"/>
      <c r="E5" s="245"/>
      <c r="F5" s="245"/>
      <c r="G5" s="245"/>
      <c r="H5" s="1"/>
      <c r="I5" s="80"/>
      <c r="J5" s="245"/>
      <c r="K5" s="246" t="s">
        <v>13</v>
      </c>
      <c r="L5" s="245"/>
      <c r="M5" s="245"/>
      <c r="N5" s="245"/>
      <c r="O5" s="245"/>
      <c r="P5" s="80"/>
      <c r="Q5" s="245"/>
      <c r="R5" s="246" t="s">
        <v>14</v>
      </c>
      <c r="S5" s="245"/>
      <c r="T5" s="245"/>
      <c r="U5" s="245"/>
      <c r="V5" s="245"/>
      <c r="W5" s="245"/>
      <c r="X5" s="80"/>
      <c r="Y5" s="153"/>
      <c r="Z5" s="80"/>
      <c r="AA5" s="79"/>
      <c r="AB5" s="80" t="s">
        <v>15</v>
      </c>
      <c r="AC5" s="80"/>
      <c r="AD5" s="80"/>
      <c r="AE5" s="80"/>
      <c r="AF5" s="80"/>
      <c r="AG5" s="153"/>
      <c r="AH5" s="80"/>
      <c r="AI5" s="79"/>
      <c r="AJ5" s="80" t="s">
        <v>16</v>
      </c>
      <c r="AK5" s="80"/>
      <c r="AL5" s="80"/>
      <c r="AM5" s="115"/>
      <c r="AN5" s="103"/>
      <c r="AO5" s="153"/>
      <c r="AP5" s="79"/>
      <c r="AQ5" s="79"/>
      <c r="AR5" s="80" t="s">
        <v>17</v>
      </c>
      <c r="AS5" s="79"/>
      <c r="AT5" s="79"/>
      <c r="AU5" s="79"/>
      <c r="AV5" s="79"/>
      <c r="AW5" s="79"/>
      <c r="AX5" s="79"/>
      <c r="AY5" s="79"/>
      <c r="AZ5" s="79">
        <v>1</v>
      </c>
      <c r="BA5" s="79"/>
      <c r="BB5" s="79"/>
      <c r="BC5" s="79"/>
      <c r="BD5" s="79"/>
      <c r="BE5" s="79"/>
      <c r="BF5" s="79"/>
      <c r="BG5" s="79"/>
      <c r="BH5" s="79"/>
      <c r="BI5" s="79"/>
    </row>
    <row r="6" spans="1:61" ht="12.75" customHeight="1" x14ac:dyDescent="0.25">
      <c r="A6" s="79"/>
      <c r="B6" s="118" t="s">
        <v>18</v>
      </c>
      <c r="C6" s="135">
        <v>52</v>
      </c>
      <c r="D6" s="135">
        <v>1</v>
      </c>
      <c r="E6" s="119">
        <v>2</v>
      </c>
      <c r="F6" s="119">
        <v>3</v>
      </c>
      <c r="G6" s="119">
        <v>4</v>
      </c>
      <c r="H6" s="120">
        <v>5</v>
      </c>
      <c r="I6" s="112"/>
      <c r="J6" s="118" t="s">
        <v>18</v>
      </c>
      <c r="K6" s="119">
        <v>5</v>
      </c>
      <c r="L6" s="119">
        <v>6</v>
      </c>
      <c r="M6" s="119">
        <v>7</v>
      </c>
      <c r="N6" s="119">
        <v>8</v>
      </c>
      <c r="O6" s="120">
        <v>9</v>
      </c>
      <c r="P6" s="112"/>
      <c r="Q6" s="118" t="s">
        <v>18</v>
      </c>
      <c r="R6" s="119">
        <v>9</v>
      </c>
      <c r="S6" s="119">
        <v>10</v>
      </c>
      <c r="T6" s="119">
        <v>11</v>
      </c>
      <c r="U6" s="119">
        <v>12</v>
      </c>
      <c r="V6" s="120">
        <v>13</v>
      </c>
      <c r="W6" s="120"/>
      <c r="X6" s="113"/>
      <c r="Y6" s="118" t="s">
        <v>18</v>
      </c>
      <c r="Z6" s="119">
        <v>14</v>
      </c>
      <c r="AA6" s="119">
        <v>15</v>
      </c>
      <c r="AB6" s="119">
        <v>16</v>
      </c>
      <c r="AC6" s="119">
        <v>17</v>
      </c>
      <c r="AD6" s="119">
        <v>18</v>
      </c>
      <c r="AE6" s="87"/>
      <c r="AF6" s="113"/>
      <c r="AG6" s="118" t="s">
        <v>18</v>
      </c>
      <c r="AH6" s="119"/>
      <c r="AI6" s="119">
        <v>18</v>
      </c>
      <c r="AJ6" s="119">
        <v>19</v>
      </c>
      <c r="AK6" s="119">
        <v>20</v>
      </c>
      <c r="AL6" s="119">
        <v>21</v>
      </c>
      <c r="AM6" s="120">
        <v>22</v>
      </c>
      <c r="AN6" s="114"/>
      <c r="AO6" s="118" t="s">
        <v>18</v>
      </c>
      <c r="AP6" s="119">
        <v>22</v>
      </c>
      <c r="AQ6" s="119">
        <v>23</v>
      </c>
      <c r="AR6" s="119">
        <v>24</v>
      </c>
      <c r="AS6" s="119">
        <v>25</v>
      </c>
      <c r="AT6" s="120">
        <v>26</v>
      </c>
      <c r="AU6" s="120"/>
      <c r="AV6" s="79"/>
      <c r="AW6" s="79"/>
      <c r="AX6" s="79"/>
      <c r="AY6" s="79"/>
      <c r="AZ6" s="79">
        <v>3</v>
      </c>
      <c r="BA6" s="79"/>
      <c r="BB6" s="79"/>
      <c r="BC6" s="79"/>
      <c r="BD6" s="79"/>
      <c r="BE6" s="79"/>
      <c r="BF6" s="79"/>
      <c r="BG6" s="79"/>
      <c r="BH6" s="79"/>
      <c r="BI6" s="79"/>
    </row>
    <row r="7" spans="1:61" ht="12.75" customHeight="1" x14ac:dyDescent="0.25">
      <c r="A7" s="79"/>
      <c r="B7" s="121" t="s">
        <v>19</v>
      </c>
      <c r="C7" s="81"/>
      <c r="D7" s="199">
        <v>1</v>
      </c>
      <c r="E7" s="81">
        <v>8</v>
      </c>
      <c r="F7" s="81">
        <v>15</v>
      </c>
      <c r="G7" s="81">
        <v>22</v>
      </c>
      <c r="H7" s="122">
        <v>29</v>
      </c>
      <c r="I7" s="80"/>
      <c r="J7" s="121" t="s">
        <v>19</v>
      </c>
      <c r="K7" s="81"/>
      <c r="L7" s="81">
        <v>5</v>
      </c>
      <c r="M7" s="81">
        <v>12</v>
      </c>
      <c r="N7" s="81">
        <v>19</v>
      </c>
      <c r="O7" s="150">
        <v>26</v>
      </c>
      <c r="P7" s="80"/>
      <c r="Q7" s="121" t="s">
        <v>19</v>
      </c>
      <c r="R7" s="179"/>
      <c r="S7" s="179">
        <v>4</v>
      </c>
      <c r="T7" s="179">
        <v>11</v>
      </c>
      <c r="U7" s="179">
        <v>18</v>
      </c>
      <c r="V7" s="187">
        <v>25</v>
      </c>
      <c r="W7" s="187"/>
      <c r="X7" s="80"/>
      <c r="Y7" s="121" t="s">
        <v>19</v>
      </c>
      <c r="Z7" s="199">
        <v>1</v>
      </c>
      <c r="AA7" s="81">
        <v>8</v>
      </c>
      <c r="AB7" s="81">
        <v>15</v>
      </c>
      <c r="AC7" s="81">
        <v>22</v>
      </c>
      <c r="AD7" s="122">
        <v>29</v>
      </c>
      <c r="AE7" s="88"/>
      <c r="AF7" s="80"/>
      <c r="AG7" s="121" t="s">
        <v>19</v>
      </c>
      <c r="AH7" s="117"/>
      <c r="AI7" s="179"/>
      <c r="AJ7" s="179">
        <v>6</v>
      </c>
      <c r="AK7" s="179">
        <v>13</v>
      </c>
      <c r="AL7" s="179">
        <v>20</v>
      </c>
      <c r="AM7" s="187">
        <v>27</v>
      </c>
      <c r="AN7" s="115"/>
      <c r="AO7" s="121" t="s">
        <v>19</v>
      </c>
      <c r="AP7" s="81"/>
      <c r="AQ7" s="82">
        <v>3</v>
      </c>
      <c r="AR7" s="81">
        <v>10</v>
      </c>
      <c r="AS7" s="81">
        <v>17</v>
      </c>
      <c r="AT7" s="81">
        <v>24</v>
      </c>
      <c r="AU7" s="81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</row>
    <row r="8" spans="1:61" ht="12.75" customHeight="1" x14ac:dyDescent="0.25">
      <c r="A8" s="79"/>
      <c r="B8" s="121" t="s">
        <v>20</v>
      </c>
      <c r="C8" s="83"/>
      <c r="D8" s="82">
        <v>2</v>
      </c>
      <c r="E8" s="81">
        <v>9</v>
      </c>
      <c r="F8" s="81">
        <v>16</v>
      </c>
      <c r="G8" s="81">
        <v>23</v>
      </c>
      <c r="H8" s="122">
        <v>30</v>
      </c>
      <c r="I8" s="80"/>
      <c r="J8" s="121" t="s">
        <v>20</v>
      </c>
      <c r="K8" s="81"/>
      <c r="L8" s="81">
        <v>6</v>
      </c>
      <c r="M8" s="81">
        <v>13</v>
      </c>
      <c r="N8" s="81">
        <v>20</v>
      </c>
      <c r="O8" s="122">
        <v>27</v>
      </c>
      <c r="P8" s="80"/>
      <c r="Q8" s="121" t="s">
        <v>20</v>
      </c>
      <c r="R8" s="179"/>
      <c r="S8" s="179">
        <v>5</v>
      </c>
      <c r="T8" s="179">
        <v>12</v>
      </c>
      <c r="U8" s="179">
        <v>19</v>
      </c>
      <c r="V8" s="187">
        <v>26</v>
      </c>
      <c r="W8" s="187"/>
      <c r="X8" s="80"/>
      <c r="Y8" s="121" t="s">
        <v>20</v>
      </c>
      <c r="Z8" s="82">
        <v>2</v>
      </c>
      <c r="AA8" s="81">
        <v>9</v>
      </c>
      <c r="AB8" s="81">
        <v>16</v>
      </c>
      <c r="AC8" s="81">
        <v>23</v>
      </c>
      <c r="AD8" s="122">
        <v>30</v>
      </c>
      <c r="AE8" s="88"/>
      <c r="AF8" s="80"/>
      <c r="AG8" s="121" t="s">
        <v>20</v>
      </c>
      <c r="AH8" s="117"/>
      <c r="AI8" s="179"/>
      <c r="AJ8" s="179">
        <v>7</v>
      </c>
      <c r="AK8" s="179">
        <v>14</v>
      </c>
      <c r="AL8" s="179">
        <v>21</v>
      </c>
      <c r="AM8" s="187">
        <v>28</v>
      </c>
      <c r="AN8" s="115"/>
      <c r="AO8" s="121" t="s">
        <v>20</v>
      </c>
      <c r="AP8" s="83"/>
      <c r="AQ8" s="82">
        <v>4</v>
      </c>
      <c r="AR8" s="81">
        <v>11</v>
      </c>
      <c r="AS8" s="81">
        <v>18</v>
      </c>
      <c r="AT8" s="81">
        <v>25</v>
      </c>
      <c r="AU8" s="81"/>
      <c r="AV8" s="79"/>
      <c r="AW8" s="79"/>
      <c r="AX8" s="79"/>
      <c r="AY8" s="79"/>
      <c r="AZ8" s="79">
        <v>2</v>
      </c>
      <c r="BA8" s="79"/>
      <c r="BB8" s="79"/>
      <c r="BC8" s="79"/>
      <c r="BD8" s="79"/>
      <c r="BE8" s="79"/>
      <c r="BF8" s="79"/>
      <c r="BG8" s="79"/>
      <c r="BH8" s="79"/>
      <c r="BI8" s="79"/>
    </row>
    <row r="9" spans="1:61" ht="12.75" customHeight="1" x14ac:dyDescent="0.25">
      <c r="A9" s="79"/>
      <c r="B9" s="121" t="s">
        <v>21</v>
      </c>
      <c r="C9" s="83"/>
      <c r="D9" s="82">
        <v>3</v>
      </c>
      <c r="E9" s="81">
        <v>10</v>
      </c>
      <c r="F9" s="81">
        <v>17</v>
      </c>
      <c r="G9" s="81">
        <v>24</v>
      </c>
      <c r="H9" s="122">
        <v>31</v>
      </c>
      <c r="I9" s="80"/>
      <c r="J9" s="121" t="s">
        <v>21</v>
      </c>
      <c r="K9" s="81"/>
      <c r="L9" s="81">
        <v>7</v>
      </c>
      <c r="M9" s="81">
        <v>14</v>
      </c>
      <c r="N9" s="81">
        <v>21</v>
      </c>
      <c r="O9" s="122">
        <v>28</v>
      </c>
      <c r="P9" s="80"/>
      <c r="Q9" s="121" t="s">
        <v>21</v>
      </c>
      <c r="R9" s="179"/>
      <c r="S9" s="179">
        <v>6</v>
      </c>
      <c r="T9" s="179">
        <v>13</v>
      </c>
      <c r="U9" s="179">
        <v>20</v>
      </c>
      <c r="V9" s="187">
        <v>27</v>
      </c>
      <c r="W9" s="187"/>
      <c r="X9" s="80"/>
      <c r="Y9" s="121" t="s">
        <v>21</v>
      </c>
      <c r="Z9" s="82">
        <v>3</v>
      </c>
      <c r="AA9" s="81">
        <v>10</v>
      </c>
      <c r="AB9" s="81">
        <v>17</v>
      </c>
      <c r="AC9" s="81">
        <v>24</v>
      </c>
      <c r="AD9" s="122"/>
      <c r="AE9" s="88"/>
      <c r="AF9" s="80"/>
      <c r="AG9" s="121" t="s">
        <v>21</v>
      </c>
      <c r="AH9" s="117"/>
      <c r="AI9" s="199">
        <v>1</v>
      </c>
      <c r="AJ9" s="179">
        <v>8</v>
      </c>
      <c r="AK9" s="179">
        <v>15</v>
      </c>
      <c r="AL9" s="179">
        <v>22</v>
      </c>
      <c r="AM9" s="187">
        <v>29</v>
      </c>
      <c r="AN9" s="115"/>
      <c r="AO9" s="121" t="s">
        <v>21</v>
      </c>
      <c r="AP9" s="82"/>
      <c r="AQ9" s="82">
        <v>5</v>
      </c>
      <c r="AR9" s="81">
        <v>12</v>
      </c>
      <c r="AS9" s="81">
        <v>19</v>
      </c>
      <c r="AT9" s="81">
        <v>26</v>
      </c>
      <c r="AU9" s="81"/>
      <c r="AV9" s="79"/>
      <c r="AW9" s="79"/>
      <c r="AX9" s="102"/>
      <c r="AY9" s="79"/>
      <c r="AZ9" s="79"/>
      <c r="BA9" s="154"/>
      <c r="BB9" s="112"/>
      <c r="BC9" s="79"/>
      <c r="BD9" s="79"/>
      <c r="BE9" s="79"/>
      <c r="BF9" s="79"/>
      <c r="BG9" s="79"/>
      <c r="BH9" s="79"/>
      <c r="BI9" s="79"/>
    </row>
    <row r="10" spans="1:61" ht="12.75" customHeight="1" x14ac:dyDescent="0.25">
      <c r="A10" s="79"/>
      <c r="B10" s="121" t="s">
        <v>22</v>
      </c>
      <c r="C10" s="82"/>
      <c r="D10" s="82">
        <v>4</v>
      </c>
      <c r="E10" s="81">
        <v>11</v>
      </c>
      <c r="F10" s="81">
        <v>18</v>
      </c>
      <c r="G10" s="81">
        <v>25</v>
      </c>
      <c r="H10" s="122"/>
      <c r="I10" s="80"/>
      <c r="J10" s="121" t="s">
        <v>22</v>
      </c>
      <c r="K10" s="179">
        <v>1</v>
      </c>
      <c r="L10" s="179">
        <v>8</v>
      </c>
      <c r="M10" s="179">
        <v>15</v>
      </c>
      <c r="N10" s="179">
        <v>22</v>
      </c>
      <c r="O10" s="122">
        <v>29</v>
      </c>
      <c r="P10" s="80"/>
      <c r="Q10" s="121" t="s">
        <v>22</v>
      </c>
      <c r="R10" s="179"/>
      <c r="S10" s="179">
        <v>7</v>
      </c>
      <c r="T10" s="179">
        <v>14</v>
      </c>
      <c r="U10" s="179">
        <v>21</v>
      </c>
      <c r="V10" s="187">
        <v>28</v>
      </c>
      <c r="W10" s="187"/>
      <c r="X10" s="80"/>
      <c r="Y10" s="121" t="s">
        <v>22</v>
      </c>
      <c r="Z10" s="82">
        <v>4</v>
      </c>
      <c r="AA10" s="81">
        <v>11</v>
      </c>
      <c r="AB10" s="81">
        <v>18</v>
      </c>
      <c r="AC10" s="81">
        <v>25</v>
      </c>
      <c r="AD10" s="122"/>
      <c r="AE10" s="88"/>
      <c r="AF10" s="80"/>
      <c r="AG10" s="121" t="s">
        <v>22</v>
      </c>
      <c r="AH10" s="117"/>
      <c r="AI10" s="179">
        <v>2</v>
      </c>
      <c r="AJ10" s="179">
        <v>9</v>
      </c>
      <c r="AK10" s="179">
        <v>16</v>
      </c>
      <c r="AL10" s="179">
        <v>23</v>
      </c>
      <c r="AM10" s="201">
        <v>30</v>
      </c>
      <c r="AN10" s="115"/>
      <c r="AO10" s="121" t="s">
        <v>22</v>
      </c>
      <c r="AP10" s="82"/>
      <c r="AQ10" s="82">
        <v>6</v>
      </c>
      <c r="AR10" s="81">
        <v>13</v>
      </c>
      <c r="AS10" s="81">
        <v>20</v>
      </c>
      <c r="AT10" s="81">
        <v>27</v>
      </c>
      <c r="AU10" s="81"/>
      <c r="AV10" s="79"/>
      <c r="AW10" s="79"/>
      <c r="AX10" s="102"/>
      <c r="AY10" s="102"/>
      <c r="AZ10" s="102">
        <v>1</v>
      </c>
      <c r="BA10" s="154"/>
      <c r="BB10" s="112"/>
      <c r="BC10" s="79"/>
      <c r="BD10" s="79"/>
      <c r="BE10" s="79"/>
      <c r="BF10" s="79"/>
      <c r="BG10" s="79"/>
      <c r="BH10" s="79"/>
      <c r="BI10" s="79"/>
    </row>
    <row r="11" spans="1:61" ht="12.75" customHeight="1" x14ac:dyDescent="0.25">
      <c r="A11" s="79"/>
      <c r="B11" s="121" t="s">
        <v>19</v>
      </c>
      <c r="C11" s="86"/>
      <c r="D11" s="179">
        <v>5</v>
      </c>
      <c r="E11" s="81">
        <v>12</v>
      </c>
      <c r="F11" s="81">
        <v>19</v>
      </c>
      <c r="G11" s="81">
        <v>26</v>
      </c>
      <c r="H11" s="122"/>
      <c r="I11" s="80"/>
      <c r="J11" s="121" t="s">
        <v>19</v>
      </c>
      <c r="K11" s="179">
        <v>2</v>
      </c>
      <c r="L11" s="179">
        <v>9</v>
      </c>
      <c r="M11" s="179">
        <v>16</v>
      </c>
      <c r="N11" s="179">
        <v>23</v>
      </c>
      <c r="O11" s="122"/>
      <c r="P11" s="80"/>
      <c r="Q11" s="121" t="s">
        <v>19</v>
      </c>
      <c r="R11" s="179">
        <v>1</v>
      </c>
      <c r="S11" s="179">
        <v>8</v>
      </c>
      <c r="T11" s="179">
        <v>15</v>
      </c>
      <c r="U11" s="179">
        <v>22</v>
      </c>
      <c r="V11" s="187">
        <v>29</v>
      </c>
      <c r="W11" s="187"/>
      <c r="X11" s="80"/>
      <c r="Y11" s="121" t="s">
        <v>19</v>
      </c>
      <c r="Z11" s="179">
        <v>5</v>
      </c>
      <c r="AA11" s="81">
        <v>12</v>
      </c>
      <c r="AB11" s="81">
        <v>19</v>
      </c>
      <c r="AC11" s="81">
        <v>26</v>
      </c>
      <c r="AD11" s="122"/>
      <c r="AE11" s="88"/>
      <c r="AF11" s="80"/>
      <c r="AG11" s="121" t="s">
        <v>19</v>
      </c>
      <c r="AH11" s="117"/>
      <c r="AI11" s="179">
        <v>3</v>
      </c>
      <c r="AJ11" s="179">
        <v>10</v>
      </c>
      <c r="AK11" s="179">
        <v>17</v>
      </c>
      <c r="AL11" s="179">
        <v>24</v>
      </c>
      <c r="AM11" s="187">
        <v>31</v>
      </c>
      <c r="AN11" s="115"/>
      <c r="AO11" s="121" t="s">
        <v>19</v>
      </c>
      <c r="AP11" s="82"/>
      <c r="AQ11" s="82">
        <v>7</v>
      </c>
      <c r="AR11" s="81">
        <v>14</v>
      </c>
      <c r="AS11" s="81">
        <v>21</v>
      </c>
      <c r="AT11" s="81">
        <v>28</v>
      </c>
      <c r="AU11" s="81"/>
      <c r="AV11" s="79"/>
      <c r="AW11" s="79"/>
      <c r="AX11" s="79"/>
      <c r="AY11" s="79"/>
      <c r="AZ11" s="79">
        <v>1</v>
      </c>
      <c r="BA11" s="79"/>
      <c r="BB11" s="79"/>
      <c r="BC11" s="79"/>
      <c r="BD11" s="79"/>
      <c r="BE11" s="79"/>
      <c r="BF11" s="79"/>
      <c r="BG11" s="79"/>
      <c r="BH11" s="79"/>
      <c r="BI11" s="79"/>
    </row>
    <row r="12" spans="1:61" ht="12.75" customHeight="1" x14ac:dyDescent="0.25">
      <c r="A12" s="79"/>
      <c r="B12" s="123" t="s">
        <v>21</v>
      </c>
      <c r="C12" s="144"/>
      <c r="D12" s="199">
        <v>6</v>
      </c>
      <c r="E12" s="143">
        <v>13</v>
      </c>
      <c r="F12" s="143">
        <v>20</v>
      </c>
      <c r="G12" s="143">
        <v>27</v>
      </c>
      <c r="H12" s="124"/>
      <c r="I12" s="80"/>
      <c r="J12" s="123" t="s">
        <v>21</v>
      </c>
      <c r="K12" s="84">
        <v>3</v>
      </c>
      <c r="L12" s="84">
        <v>10</v>
      </c>
      <c r="M12" s="84">
        <v>17</v>
      </c>
      <c r="N12" s="116">
        <v>24</v>
      </c>
      <c r="O12" s="124"/>
      <c r="P12" s="80"/>
      <c r="Q12" s="123" t="s">
        <v>21</v>
      </c>
      <c r="R12" s="84">
        <v>2</v>
      </c>
      <c r="S12" s="84">
        <v>9</v>
      </c>
      <c r="T12" s="84">
        <v>16</v>
      </c>
      <c r="U12" s="84">
        <v>23</v>
      </c>
      <c r="V12" s="124">
        <v>30</v>
      </c>
      <c r="W12" s="124"/>
      <c r="X12" s="80"/>
      <c r="Y12" s="181" t="s">
        <v>21</v>
      </c>
      <c r="Z12" s="142">
        <v>6</v>
      </c>
      <c r="AA12" s="143">
        <v>13</v>
      </c>
      <c r="AB12" s="143">
        <v>20</v>
      </c>
      <c r="AC12" s="143">
        <v>27</v>
      </c>
      <c r="AD12" s="124"/>
      <c r="AE12" s="89"/>
      <c r="AF12" s="80"/>
      <c r="AG12" s="148" t="s">
        <v>21</v>
      </c>
      <c r="AH12" s="146"/>
      <c r="AI12" s="184">
        <v>4</v>
      </c>
      <c r="AJ12" s="184">
        <v>11</v>
      </c>
      <c r="AK12" s="184">
        <v>18</v>
      </c>
      <c r="AL12" s="184">
        <v>25</v>
      </c>
      <c r="AM12" s="183"/>
      <c r="AN12" s="115"/>
      <c r="AO12" s="123" t="s">
        <v>21</v>
      </c>
      <c r="AP12" s="84">
        <v>1</v>
      </c>
      <c r="AQ12" s="84">
        <v>8</v>
      </c>
      <c r="AR12" s="84">
        <v>15</v>
      </c>
      <c r="AS12" s="202">
        <v>22</v>
      </c>
      <c r="AT12" s="84">
        <v>29</v>
      </c>
      <c r="AU12" s="84"/>
      <c r="AV12" s="79"/>
      <c r="AW12" s="79"/>
      <c r="AX12" s="79"/>
      <c r="AY12" s="79"/>
      <c r="AZ12" s="79">
        <v>2</v>
      </c>
      <c r="BA12" s="79"/>
      <c r="BB12" s="79"/>
      <c r="BC12" s="79"/>
      <c r="BD12" s="79"/>
      <c r="BE12" s="79"/>
      <c r="BF12" s="79"/>
      <c r="BG12" s="79"/>
      <c r="BH12" s="79"/>
      <c r="BI12" s="79"/>
    </row>
    <row r="13" spans="1:61" ht="12.75" customHeight="1" thickBot="1" x14ac:dyDescent="0.3">
      <c r="A13" s="79"/>
      <c r="B13" s="125" t="s">
        <v>23</v>
      </c>
      <c r="C13" s="180"/>
      <c r="D13" s="151">
        <v>7</v>
      </c>
      <c r="E13" s="152">
        <v>14</v>
      </c>
      <c r="F13" s="152">
        <v>21</v>
      </c>
      <c r="G13" s="152">
        <v>28</v>
      </c>
      <c r="H13" s="127"/>
      <c r="I13" s="80"/>
      <c r="J13" s="125" t="s">
        <v>23</v>
      </c>
      <c r="K13" s="126">
        <v>4</v>
      </c>
      <c r="L13" s="126">
        <v>11</v>
      </c>
      <c r="M13" s="126">
        <v>18</v>
      </c>
      <c r="N13" s="147">
        <v>25</v>
      </c>
      <c r="O13" s="127"/>
      <c r="P13" s="80"/>
      <c r="Q13" s="125" t="s">
        <v>23</v>
      </c>
      <c r="R13" s="126">
        <v>3</v>
      </c>
      <c r="S13" s="126">
        <v>10</v>
      </c>
      <c r="T13" s="126">
        <v>17</v>
      </c>
      <c r="U13" s="126">
        <v>24</v>
      </c>
      <c r="V13" s="200">
        <v>31</v>
      </c>
      <c r="W13" s="127"/>
      <c r="X13" s="80"/>
      <c r="Y13" s="182" t="s">
        <v>23</v>
      </c>
      <c r="Z13" s="151">
        <v>7</v>
      </c>
      <c r="AA13" s="152">
        <v>14</v>
      </c>
      <c r="AB13" s="152">
        <v>21</v>
      </c>
      <c r="AC13" s="152">
        <v>28</v>
      </c>
      <c r="AD13" s="127"/>
      <c r="AE13" s="90"/>
      <c r="AF13" s="80"/>
      <c r="AG13" s="149" t="s">
        <v>23</v>
      </c>
      <c r="AH13" s="145"/>
      <c r="AI13" s="185">
        <v>5</v>
      </c>
      <c r="AJ13" s="185">
        <v>12</v>
      </c>
      <c r="AK13" s="185">
        <v>19</v>
      </c>
      <c r="AL13" s="185">
        <v>26</v>
      </c>
      <c r="AM13" s="186"/>
      <c r="AN13" s="115"/>
      <c r="AO13" s="125" t="s">
        <v>23</v>
      </c>
      <c r="AP13" s="126">
        <v>2</v>
      </c>
      <c r="AQ13" s="126">
        <v>9</v>
      </c>
      <c r="AR13" s="126">
        <v>16</v>
      </c>
      <c r="AS13" s="126">
        <v>23</v>
      </c>
      <c r="AT13" s="126">
        <v>30</v>
      </c>
      <c r="AU13" s="126"/>
      <c r="AV13" s="79"/>
      <c r="AW13" s="79"/>
      <c r="AX13" s="102"/>
      <c r="AY13" s="102"/>
      <c r="AZ13" s="79"/>
      <c r="BA13" s="154"/>
      <c r="BB13" s="249"/>
      <c r="BC13" s="245"/>
      <c r="BD13" s="79"/>
      <c r="BE13" s="79"/>
      <c r="BF13" s="79"/>
      <c r="BG13" s="79"/>
      <c r="BH13" s="79"/>
      <c r="BI13" s="79"/>
    </row>
    <row r="14" spans="1:61" outlineLevel="1" x14ac:dyDescent="0.25">
      <c r="A14" s="155" t="s">
        <v>24</v>
      </c>
      <c r="B14" s="95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95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103"/>
      <c r="AN14" s="103"/>
      <c r="AO14" s="79"/>
      <c r="AP14" s="79"/>
      <c r="AQ14" s="79"/>
      <c r="AR14" s="79"/>
      <c r="AS14" s="79"/>
      <c r="AT14" s="79"/>
      <c r="AU14" s="79"/>
      <c r="AV14" s="79"/>
      <c r="AW14" s="79"/>
      <c r="AX14" s="79" t="s">
        <v>25</v>
      </c>
      <c r="AY14" s="79">
        <v>7</v>
      </c>
      <c r="AZ14" s="79">
        <v>174</v>
      </c>
      <c r="BA14" s="79">
        <v>7</v>
      </c>
      <c r="BB14" s="79"/>
      <c r="BC14" s="156"/>
      <c r="BD14" s="79"/>
      <c r="BE14" s="79"/>
      <c r="BF14" s="79"/>
      <c r="BG14" s="79"/>
      <c r="BH14" s="79"/>
      <c r="BI14" s="79"/>
    </row>
    <row r="15" spans="1:61" ht="15.75" customHeight="1" outlineLevel="1" x14ac:dyDescent="0.25">
      <c r="A15" s="157" t="s">
        <v>26</v>
      </c>
      <c r="B15" s="94"/>
      <c r="C15" s="94">
        <v>0</v>
      </c>
      <c r="D15" s="94">
        <v>32</v>
      </c>
      <c r="E15" s="94">
        <v>40</v>
      </c>
      <c r="F15" s="94">
        <v>40</v>
      </c>
      <c r="G15" s="94">
        <v>40</v>
      </c>
      <c r="H15" s="94">
        <v>24</v>
      </c>
      <c r="I15" s="79"/>
      <c r="J15" s="94"/>
      <c r="K15" s="94">
        <v>16</v>
      </c>
      <c r="L15" s="94">
        <v>40</v>
      </c>
      <c r="M15" s="94">
        <v>40</v>
      </c>
      <c r="N15" s="94">
        <v>40</v>
      </c>
      <c r="O15" s="94">
        <v>32</v>
      </c>
      <c r="P15" s="79"/>
      <c r="Q15" s="94"/>
      <c r="R15" s="94">
        <v>8</v>
      </c>
      <c r="S15" s="94">
        <v>40</v>
      </c>
      <c r="T15" s="94">
        <v>40</v>
      </c>
      <c r="U15" s="94">
        <v>40</v>
      </c>
      <c r="V15" s="94">
        <v>40</v>
      </c>
      <c r="W15" s="94">
        <v>0</v>
      </c>
      <c r="X15" s="79"/>
      <c r="Y15" s="94"/>
      <c r="Z15" s="94">
        <v>32</v>
      </c>
      <c r="AA15" s="94">
        <v>40</v>
      </c>
      <c r="AB15" s="94">
        <v>40</v>
      </c>
      <c r="AC15" s="94">
        <v>40</v>
      </c>
      <c r="AD15" s="94">
        <v>16</v>
      </c>
      <c r="AE15" s="79"/>
      <c r="AF15" s="79"/>
      <c r="AG15" s="94"/>
      <c r="AH15" s="94"/>
      <c r="AI15" s="94">
        <v>16</v>
      </c>
      <c r="AJ15" s="94">
        <v>40</v>
      </c>
      <c r="AK15" s="94">
        <v>40</v>
      </c>
      <c r="AL15" s="94">
        <v>40</v>
      </c>
      <c r="AM15" s="104">
        <v>32</v>
      </c>
      <c r="AN15" s="103"/>
      <c r="AO15" s="94"/>
      <c r="AP15" s="94">
        <v>0</v>
      </c>
      <c r="AQ15" s="94">
        <v>40</v>
      </c>
      <c r="AR15" s="94">
        <v>40</v>
      </c>
      <c r="AS15" s="94">
        <v>40</v>
      </c>
      <c r="AT15" s="94">
        <v>40</v>
      </c>
      <c r="AU15" s="94"/>
      <c r="AV15" s="79"/>
      <c r="AW15" s="79"/>
      <c r="AX15" s="79" t="s">
        <v>27</v>
      </c>
      <c r="AY15" s="79">
        <v>7</v>
      </c>
      <c r="AZ15" s="79">
        <v>146</v>
      </c>
      <c r="BA15" s="79">
        <v>19</v>
      </c>
      <c r="BB15" s="79"/>
      <c r="BC15" s="156"/>
      <c r="BD15" s="79"/>
      <c r="BE15" s="79"/>
      <c r="BF15" s="79"/>
      <c r="BG15" s="79"/>
      <c r="BH15" s="79"/>
      <c r="BI15" s="79"/>
    </row>
    <row r="16" spans="1:61" ht="15.75" customHeight="1" outlineLevel="1" x14ac:dyDescent="0.25">
      <c r="A16" s="157" t="s">
        <v>28</v>
      </c>
      <c r="B16" s="94"/>
      <c r="C16" s="94">
        <v>0</v>
      </c>
      <c r="D16" s="94">
        <v>8</v>
      </c>
      <c r="E16" s="94">
        <v>0</v>
      </c>
      <c r="F16" s="94">
        <v>0</v>
      </c>
      <c r="G16" s="94">
        <v>0</v>
      </c>
      <c r="H16" s="94">
        <v>0</v>
      </c>
      <c r="I16" s="79"/>
      <c r="J16" s="94"/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79"/>
      <c r="Q16" s="94"/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79"/>
      <c r="Y16" s="94"/>
      <c r="Z16" s="94">
        <v>8</v>
      </c>
      <c r="AA16" s="94">
        <v>0</v>
      </c>
      <c r="AB16" s="94">
        <v>0</v>
      </c>
      <c r="AC16" s="94">
        <v>0</v>
      </c>
      <c r="AD16" s="94">
        <v>0</v>
      </c>
      <c r="AE16" s="79"/>
      <c r="AF16" s="79"/>
      <c r="AG16" s="94"/>
      <c r="AH16" s="94">
        <v>0</v>
      </c>
      <c r="AI16" s="94">
        <v>8</v>
      </c>
      <c r="AJ16" s="94">
        <v>0</v>
      </c>
      <c r="AK16" s="94">
        <v>0</v>
      </c>
      <c r="AL16" s="94">
        <v>0</v>
      </c>
      <c r="AM16" s="104">
        <v>8</v>
      </c>
      <c r="AN16" s="103"/>
      <c r="AO16" s="94"/>
      <c r="AP16" s="94">
        <v>0</v>
      </c>
      <c r="AQ16" s="94">
        <v>8</v>
      </c>
      <c r="AR16" s="94">
        <v>0</v>
      </c>
      <c r="AS16" s="94">
        <v>8</v>
      </c>
      <c r="AT16" s="94">
        <v>0</v>
      </c>
      <c r="AU16" s="94">
        <v>0</v>
      </c>
      <c r="AV16" s="79"/>
      <c r="AW16" s="79"/>
      <c r="AX16" s="79" t="s">
        <v>29</v>
      </c>
      <c r="AY16" s="79">
        <v>7</v>
      </c>
      <c r="AZ16" s="79">
        <v>181</v>
      </c>
      <c r="BA16" s="79"/>
      <c r="BB16" s="79"/>
      <c r="BC16" s="156"/>
      <c r="BD16" s="79"/>
      <c r="BE16" s="79"/>
      <c r="BF16" s="79"/>
      <c r="BG16" s="79"/>
      <c r="BH16" s="79"/>
      <c r="BI16" s="79"/>
    </row>
    <row r="17" spans="1:61" ht="15.75" customHeight="1" thickBot="1" x14ac:dyDescent="0.3">
      <c r="A17" s="157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103"/>
      <c r="AN17" s="103"/>
      <c r="AO17" s="79"/>
      <c r="AP17" s="79"/>
      <c r="AQ17" s="79"/>
      <c r="AR17" s="79"/>
      <c r="AS17" s="79"/>
      <c r="AT17" s="79"/>
      <c r="AU17" s="79"/>
      <c r="AV17" s="79"/>
      <c r="AW17" s="79"/>
      <c r="AX17" s="79" t="s">
        <v>30</v>
      </c>
      <c r="AY17" s="79">
        <v>7</v>
      </c>
      <c r="AZ17" s="79">
        <v>165</v>
      </c>
      <c r="BA17" s="79">
        <v>14</v>
      </c>
      <c r="BB17" s="79"/>
      <c r="BC17" s="156"/>
      <c r="BD17" s="79"/>
      <c r="BE17" s="79"/>
      <c r="BF17" s="79"/>
      <c r="BG17" s="79"/>
      <c r="BH17" s="79"/>
      <c r="BI17" s="79"/>
    </row>
    <row r="18" spans="1:61" ht="15.75" customHeight="1" outlineLevel="1" x14ac:dyDescent="0.25">
      <c r="A18" s="234" t="s">
        <v>31</v>
      </c>
      <c r="B18" s="96"/>
      <c r="C18" s="97"/>
      <c r="D18" s="97"/>
      <c r="E18" s="98" t="s">
        <v>32</v>
      </c>
      <c r="F18" s="236">
        <f>SUM(D15:H15)</f>
        <v>176</v>
      </c>
      <c r="G18" s="237"/>
      <c r="H18" s="1"/>
      <c r="I18" s="102"/>
      <c r="J18" s="3"/>
      <c r="K18" s="158"/>
      <c r="L18" s="158"/>
      <c r="M18" s="159" t="s">
        <v>32</v>
      </c>
      <c r="N18" s="238">
        <f>SUM(J15:O15)</f>
        <v>168</v>
      </c>
      <c r="O18" s="239"/>
      <c r="P18" s="102"/>
      <c r="Q18" s="96"/>
      <c r="R18" s="97"/>
      <c r="S18" s="97"/>
      <c r="T18" s="98" t="s">
        <v>32</v>
      </c>
      <c r="U18" s="236">
        <f>SUM(Q15:W15)</f>
        <v>168</v>
      </c>
      <c r="V18" s="236"/>
      <c r="W18" s="237"/>
      <c r="X18" s="102"/>
      <c r="Y18" s="3"/>
      <c r="Z18" s="158"/>
      <c r="AA18" s="95"/>
      <c r="AB18" s="159" t="s">
        <v>32</v>
      </c>
      <c r="AC18" s="238">
        <f>SUM(Y15:AD15)</f>
        <v>168</v>
      </c>
      <c r="AD18" s="239"/>
      <c r="AE18" s="1"/>
      <c r="AF18" s="102"/>
      <c r="AG18" s="3"/>
      <c r="AH18" s="158"/>
      <c r="AI18" s="95"/>
      <c r="AJ18" s="159" t="s">
        <v>32</v>
      </c>
      <c r="AK18" s="238">
        <f>SUM(AG15:AM15)</f>
        <v>168</v>
      </c>
      <c r="AL18" s="247"/>
      <c r="AM18" s="239"/>
      <c r="AN18" s="103"/>
      <c r="AO18" s="3"/>
      <c r="AP18" s="158"/>
      <c r="AQ18" s="158"/>
      <c r="AR18" s="159" t="s">
        <v>32</v>
      </c>
      <c r="AS18" s="238">
        <f t="shared" ref="AS18:AS19" si="0">SUM(AO15:AU15)</f>
        <v>160</v>
      </c>
      <c r="AT18" s="238"/>
      <c r="AU18" s="239"/>
      <c r="AV18" s="79"/>
      <c r="AW18" s="79"/>
      <c r="AX18" s="79" t="s">
        <v>33</v>
      </c>
      <c r="AY18" s="79">
        <v>7</v>
      </c>
      <c r="AZ18" s="79">
        <v>167</v>
      </c>
      <c r="BA18" s="79"/>
      <c r="BB18" s="79"/>
      <c r="BC18" s="156"/>
      <c r="BD18" s="79"/>
      <c r="BE18" s="79"/>
      <c r="BF18" s="79"/>
      <c r="BG18" s="79"/>
      <c r="BH18" s="79"/>
      <c r="BI18" s="79"/>
    </row>
    <row r="19" spans="1:61" ht="15.75" customHeight="1" outlineLevel="1" thickBot="1" x14ac:dyDescent="0.3">
      <c r="A19" s="235"/>
      <c r="B19" s="99"/>
      <c r="C19" s="100"/>
      <c r="D19" s="100"/>
      <c r="E19" s="101" t="s">
        <v>34</v>
      </c>
      <c r="F19" s="240">
        <v>8</v>
      </c>
      <c r="G19" s="241"/>
      <c r="H19" s="1"/>
      <c r="I19" s="102"/>
      <c r="J19" s="4"/>
      <c r="K19" s="160"/>
      <c r="L19" s="160"/>
      <c r="M19" s="161" t="s">
        <v>34</v>
      </c>
      <c r="N19" s="242">
        <f t="shared" ref="N19" si="1">SUM(J16:O16)</f>
        <v>0</v>
      </c>
      <c r="O19" s="243"/>
      <c r="P19" s="102"/>
      <c r="Q19" s="99"/>
      <c r="R19" s="100"/>
      <c r="S19" s="100"/>
      <c r="T19" s="101" t="s">
        <v>34</v>
      </c>
      <c r="U19" s="240">
        <f>SUM(Q16:W16)</f>
        <v>0</v>
      </c>
      <c r="V19" s="240"/>
      <c r="W19" s="241"/>
      <c r="X19" s="102"/>
      <c r="Y19" s="4"/>
      <c r="Z19" s="160"/>
      <c r="AA19" s="93"/>
      <c r="AB19" s="161" t="s">
        <v>34</v>
      </c>
      <c r="AC19" s="242">
        <f t="shared" ref="AC19" si="2">SUM(Y16:AD16)</f>
        <v>8</v>
      </c>
      <c r="AD19" s="243"/>
      <c r="AE19" s="1"/>
      <c r="AF19" s="102"/>
      <c r="AG19" s="4"/>
      <c r="AH19" s="160"/>
      <c r="AI19" s="93"/>
      <c r="AJ19" s="161" t="s">
        <v>34</v>
      </c>
      <c r="AK19" s="242">
        <f>SUM(AG16:AM16)</f>
        <v>16</v>
      </c>
      <c r="AL19" s="248"/>
      <c r="AM19" s="243"/>
      <c r="AN19" s="103"/>
      <c r="AO19" s="4"/>
      <c r="AP19" s="160"/>
      <c r="AQ19" s="160"/>
      <c r="AR19" s="161" t="s">
        <v>34</v>
      </c>
      <c r="AS19" s="242">
        <f t="shared" si="0"/>
        <v>16</v>
      </c>
      <c r="AT19" s="242"/>
      <c r="AU19" s="243"/>
      <c r="AV19" s="79"/>
      <c r="AW19" s="79"/>
      <c r="AX19" s="79" t="s">
        <v>35</v>
      </c>
      <c r="AY19" s="79">
        <v>7</v>
      </c>
      <c r="AZ19" s="79">
        <v>174</v>
      </c>
      <c r="BA19" s="79">
        <v>7</v>
      </c>
      <c r="BB19" s="79"/>
      <c r="BC19" s="156"/>
      <c r="BD19" s="79"/>
      <c r="BE19" s="79"/>
      <c r="BF19" s="79"/>
      <c r="BG19" s="79"/>
      <c r="BH19" s="79"/>
      <c r="BI19" s="79"/>
    </row>
    <row r="20" spans="1:61" ht="15.75" customHeight="1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 t="s">
        <v>36</v>
      </c>
      <c r="AY20" s="79">
        <v>7</v>
      </c>
      <c r="AZ20" s="79">
        <v>165</v>
      </c>
      <c r="BA20" s="79">
        <v>7</v>
      </c>
      <c r="BB20" s="79"/>
      <c r="BC20" s="156"/>
      <c r="BD20" s="79"/>
      <c r="BE20" s="79"/>
      <c r="BF20" s="79"/>
      <c r="BG20" s="79"/>
      <c r="BH20" s="79"/>
      <c r="BI20" s="79"/>
    </row>
    <row r="21" spans="1:61" ht="12.75" customHeight="1" x14ac:dyDescent="0.25">
      <c r="A21" s="79"/>
      <c r="B21" s="244" t="s">
        <v>37</v>
      </c>
      <c r="C21" s="246" t="s">
        <v>38</v>
      </c>
      <c r="D21" s="245"/>
      <c r="E21" s="245"/>
      <c r="F21" s="245"/>
      <c r="G21" s="245"/>
      <c r="H21" s="1"/>
      <c r="I21" s="80"/>
      <c r="J21" s="244" t="s">
        <v>39</v>
      </c>
      <c r="K21" s="246" t="s">
        <v>40</v>
      </c>
      <c r="L21" s="245"/>
      <c r="M21" s="245"/>
      <c r="N21" s="245"/>
      <c r="O21" s="245"/>
      <c r="P21" s="80"/>
      <c r="Q21" s="244" t="s">
        <v>41</v>
      </c>
      <c r="R21" s="246" t="s">
        <v>42</v>
      </c>
      <c r="S21" s="245"/>
      <c r="T21" s="245"/>
      <c r="U21" s="245"/>
      <c r="V21" s="245"/>
      <c r="W21" s="245"/>
      <c r="X21" s="80"/>
      <c r="Y21" s="244" t="s">
        <v>43</v>
      </c>
      <c r="Z21" s="246" t="s">
        <v>44</v>
      </c>
      <c r="AA21" s="245"/>
      <c r="AB21" s="245"/>
      <c r="AC21" s="245"/>
      <c r="AD21" s="245"/>
      <c r="AE21" s="1"/>
      <c r="AF21" s="80"/>
      <c r="AG21" s="244" t="s">
        <v>45</v>
      </c>
      <c r="AH21" s="246" t="s">
        <v>46</v>
      </c>
      <c r="AI21" s="245"/>
      <c r="AJ21" s="245"/>
      <c r="AK21" s="245"/>
      <c r="AL21" s="80"/>
      <c r="AM21" s="80"/>
      <c r="AN21" s="80"/>
      <c r="AO21" s="244" t="s">
        <v>47</v>
      </c>
      <c r="AP21" s="246" t="s">
        <v>48</v>
      </c>
      <c r="AQ21" s="245"/>
      <c r="AR21" s="245"/>
      <c r="AS21" s="245"/>
      <c r="AT21" s="245"/>
      <c r="AU21" s="245"/>
      <c r="AV21" s="79"/>
      <c r="AW21" s="79"/>
      <c r="AX21" s="79" t="s">
        <v>49</v>
      </c>
      <c r="AY21" s="79">
        <v>7</v>
      </c>
      <c r="AZ21" s="79">
        <v>160</v>
      </c>
      <c r="BA21" s="79">
        <v>14</v>
      </c>
      <c r="BB21" s="79"/>
      <c r="BC21" s="156"/>
      <c r="BD21" s="79"/>
      <c r="BE21" s="79"/>
      <c r="BF21" s="79"/>
      <c r="BG21" s="79"/>
      <c r="BH21" s="79"/>
      <c r="BI21" s="79"/>
    </row>
    <row r="22" spans="1:61" ht="12.75" customHeight="1" thickBot="1" x14ac:dyDescent="0.3">
      <c r="A22" s="79"/>
      <c r="B22" s="245"/>
      <c r="C22" s="246" t="s">
        <v>50</v>
      </c>
      <c r="D22" s="245"/>
      <c r="E22" s="245"/>
      <c r="F22" s="245"/>
      <c r="G22" s="245"/>
      <c r="H22" s="1"/>
      <c r="I22" s="80"/>
      <c r="J22" s="245"/>
      <c r="K22" s="246" t="s">
        <v>51</v>
      </c>
      <c r="L22" s="245"/>
      <c r="M22" s="245"/>
      <c r="N22" s="245"/>
      <c r="O22" s="245"/>
      <c r="P22" s="80"/>
      <c r="Q22" s="245"/>
      <c r="R22" s="246" t="s">
        <v>52</v>
      </c>
      <c r="S22" s="245"/>
      <c r="T22" s="245"/>
      <c r="U22" s="245"/>
      <c r="V22" s="245"/>
      <c r="W22" s="245"/>
      <c r="X22" s="80"/>
      <c r="Y22" s="245"/>
      <c r="Z22" s="246" t="s">
        <v>53</v>
      </c>
      <c r="AA22" s="245"/>
      <c r="AB22" s="245"/>
      <c r="AC22" s="245"/>
      <c r="AD22" s="245"/>
      <c r="AE22" s="1"/>
      <c r="AF22" s="80"/>
      <c r="AG22" s="245"/>
      <c r="AH22" s="246" t="s">
        <v>54</v>
      </c>
      <c r="AI22" s="245"/>
      <c r="AJ22" s="245"/>
      <c r="AK22" s="245"/>
      <c r="AL22" s="80"/>
      <c r="AM22" s="80"/>
      <c r="AN22" s="80"/>
      <c r="AO22" s="245"/>
      <c r="AP22" s="246" t="s">
        <v>55</v>
      </c>
      <c r="AQ22" s="245"/>
      <c r="AR22" s="245"/>
      <c r="AS22" s="245"/>
      <c r="AT22" s="245"/>
      <c r="AU22" s="245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</row>
    <row r="23" spans="1:61" ht="12.75" customHeight="1" x14ac:dyDescent="0.25">
      <c r="A23" s="79"/>
      <c r="B23" s="118" t="s">
        <v>18</v>
      </c>
      <c r="C23" s="119">
        <v>26</v>
      </c>
      <c r="D23" s="119">
        <v>27</v>
      </c>
      <c r="E23" s="119">
        <v>28</v>
      </c>
      <c r="F23" s="119">
        <v>29</v>
      </c>
      <c r="G23" s="120">
        <v>30</v>
      </c>
      <c r="H23" s="120">
        <v>31</v>
      </c>
      <c r="I23" s="113"/>
      <c r="J23" s="128" t="s">
        <v>18</v>
      </c>
      <c r="K23" s="119">
        <v>31</v>
      </c>
      <c r="L23" s="119">
        <v>32</v>
      </c>
      <c r="M23" s="119">
        <v>33</v>
      </c>
      <c r="N23" s="119">
        <v>34</v>
      </c>
      <c r="O23" s="120">
        <v>35</v>
      </c>
      <c r="P23" s="114"/>
      <c r="Q23" s="128" t="s">
        <v>18</v>
      </c>
      <c r="R23" s="119">
        <v>35</v>
      </c>
      <c r="S23" s="119">
        <v>36</v>
      </c>
      <c r="T23" s="119">
        <v>37</v>
      </c>
      <c r="U23" s="119">
        <v>38</v>
      </c>
      <c r="V23" s="120">
        <v>39</v>
      </c>
      <c r="W23" s="120">
        <v>40</v>
      </c>
      <c r="X23" s="91"/>
      <c r="Y23" s="131" t="s">
        <v>18</v>
      </c>
      <c r="Z23" s="119">
        <v>39</v>
      </c>
      <c r="AA23" s="119">
        <v>40</v>
      </c>
      <c r="AB23" s="119">
        <v>41</v>
      </c>
      <c r="AC23" s="119">
        <v>42</v>
      </c>
      <c r="AD23" s="119">
        <v>43</v>
      </c>
      <c r="AE23" s="120">
        <v>44</v>
      </c>
      <c r="AF23" s="113"/>
      <c r="AG23" s="128" t="s">
        <v>18</v>
      </c>
      <c r="AH23" s="119">
        <v>44</v>
      </c>
      <c r="AI23" s="119">
        <v>45</v>
      </c>
      <c r="AJ23" s="119">
        <v>46</v>
      </c>
      <c r="AK23" s="119">
        <v>47</v>
      </c>
      <c r="AL23" s="120">
        <v>48</v>
      </c>
      <c r="AM23" s="87"/>
      <c r="AN23" s="113"/>
      <c r="AO23" s="128" t="s">
        <v>18</v>
      </c>
      <c r="AP23" s="119">
        <v>48</v>
      </c>
      <c r="AQ23" s="119">
        <v>49</v>
      </c>
      <c r="AR23" s="119">
        <v>50</v>
      </c>
      <c r="AS23" s="119">
        <v>51</v>
      </c>
      <c r="AT23" s="120">
        <v>52</v>
      </c>
      <c r="AU23" s="120">
        <v>1</v>
      </c>
      <c r="AV23" s="79"/>
      <c r="AW23" s="79"/>
      <c r="AX23" s="79" t="s">
        <v>56</v>
      </c>
      <c r="AY23" s="79">
        <v>8</v>
      </c>
      <c r="AZ23" s="79">
        <v>152</v>
      </c>
      <c r="BA23" s="79">
        <v>16</v>
      </c>
      <c r="BB23" s="79"/>
      <c r="BC23" s="79"/>
      <c r="BD23" s="79"/>
      <c r="BE23" s="79"/>
      <c r="BF23" s="79"/>
      <c r="BG23" s="79"/>
      <c r="BH23" s="79"/>
      <c r="BI23" s="79"/>
    </row>
    <row r="24" spans="1:61" ht="12.75" customHeight="1" x14ac:dyDescent="0.25">
      <c r="A24" s="79"/>
      <c r="B24" s="121" t="s">
        <v>19</v>
      </c>
      <c r="C24" s="81"/>
      <c r="D24" s="82">
        <v>1</v>
      </c>
      <c r="E24" s="81">
        <v>8</v>
      </c>
      <c r="F24" s="81">
        <v>15</v>
      </c>
      <c r="G24" s="81">
        <v>22</v>
      </c>
      <c r="H24" s="122">
        <v>29</v>
      </c>
      <c r="I24" s="80"/>
      <c r="J24" s="121" t="s">
        <v>19</v>
      </c>
      <c r="K24" s="81"/>
      <c r="L24" s="203">
        <v>5</v>
      </c>
      <c r="M24" s="81">
        <v>12</v>
      </c>
      <c r="N24" s="81">
        <v>19</v>
      </c>
      <c r="O24" s="150">
        <v>26</v>
      </c>
      <c r="P24" s="115"/>
      <c r="Q24" s="121" t="s">
        <v>19</v>
      </c>
      <c r="R24" s="81"/>
      <c r="S24" s="82">
        <v>2</v>
      </c>
      <c r="T24" s="81">
        <v>9</v>
      </c>
      <c r="U24" s="81">
        <v>16</v>
      </c>
      <c r="V24" s="81">
        <v>23</v>
      </c>
      <c r="W24" s="81">
        <v>30</v>
      </c>
      <c r="X24" s="92">
        <v>30</v>
      </c>
      <c r="Y24" s="132" t="s">
        <v>19</v>
      </c>
      <c r="Z24" s="188"/>
      <c r="AA24" s="189"/>
      <c r="AB24" s="188">
        <v>7</v>
      </c>
      <c r="AC24" s="188">
        <v>14</v>
      </c>
      <c r="AD24" s="188">
        <v>21</v>
      </c>
      <c r="AE24" s="190">
        <v>28</v>
      </c>
      <c r="AF24" s="80"/>
      <c r="AG24" s="121" t="s">
        <v>19</v>
      </c>
      <c r="AH24" s="179"/>
      <c r="AI24" s="179">
        <v>4</v>
      </c>
      <c r="AJ24" s="179">
        <v>11</v>
      </c>
      <c r="AK24" s="199">
        <v>18</v>
      </c>
      <c r="AL24" s="187">
        <v>25</v>
      </c>
      <c r="AM24" s="88"/>
      <c r="AN24" s="80"/>
      <c r="AO24" s="121" t="s">
        <v>19</v>
      </c>
      <c r="AP24" s="81"/>
      <c r="AQ24" s="82">
        <v>2</v>
      </c>
      <c r="AR24" s="81">
        <v>9</v>
      </c>
      <c r="AS24" s="81">
        <v>16</v>
      </c>
      <c r="AT24" s="81">
        <v>23</v>
      </c>
      <c r="AU24" s="81">
        <v>30</v>
      </c>
      <c r="AV24" s="81">
        <v>30</v>
      </c>
      <c r="AW24" s="5">
        <v>30</v>
      </c>
      <c r="AX24" s="79" t="s">
        <v>57</v>
      </c>
      <c r="AY24" s="79">
        <v>8</v>
      </c>
      <c r="AZ24" s="79">
        <v>176</v>
      </c>
      <c r="BA24" s="79">
        <v>8</v>
      </c>
      <c r="BB24" s="79"/>
      <c r="BC24" s="79"/>
      <c r="BD24" s="79"/>
      <c r="BE24" s="79"/>
      <c r="BF24" s="79"/>
      <c r="BG24" s="79"/>
      <c r="BH24" s="79"/>
      <c r="BI24" s="79"/>
    </row>
    <row r="25" spans="1:61" ht="12.75" customHeight="1" x14ac:dyDescent="0.25">
      <c r="A25" s="79"/>
      <c r="B25" s="121" t="s">
        <v>20</v>
      </c>
      <c r="C25" s="83"/>
      <c r="D25" s="82">
        <v>2</v>
      </c>
      <c r="E25" s="81">
        <v>9</v>
      </c>
      <c r="F25" s="81">
        <v>16</v>
      </c>
      <c r="G25" s="81">
        <v>23</v>
      </c>
      <c r="H25" s="122">
        <v>30</v>
      </c>
      <c r="I25" s="80"/>
      <c r="J25" s="121" t="s">
        <v>20</v>
      </c>
      <c r="K25" s="81"/>
      <c r="L25" s="81">
        <v>6</v>
      </c>
      <c r="M25" s="81">
        <v>13</v>
      </c>
      <c r="N25" s="81">
        <v>20</v>
      </c>
      <c r="O25" s="122">
        <v>27</v>
      </c>
      <c r="P25" s="115"/>
      <c r="Q25" s="121" t="s">
        <v>20</v>
      </c>
      <c r="R25" s="83"/>
      <c r="S25" s="82">
        <v>3</v>
      </c>
      <c r="T25" s="81">
        <v>10</v>
      </c>
      <c r="U25" s="81">
        <v>17</v>
      </c>
      <c r="V25" s="81">
        <v>24</v>
      </c>
      <c r="W25" s="81"/>
      <c r="X25" s="92"/>
      <c r="Y25" s="132" t="s">
        <v>20</v>
      </c>
      <c r="Z25" s="189"/>
      <c r="AA25" s="189">
        <v>1</v>
      </c>
      <c r="AB25" s="188">
        <v>8</v>
      </c>
      <c r="AC25" s="188">
        <v>15</v>
      </c>
      <c r="AD25" s="188">
        <v>22</v>
      </c>
      <c r="AE25" s="190">
        <v>29</v>
      </c>
      <c r="AF25" s="80"/>
      <c r="AG25" s="121" t="s">
        <v>20</v>
      </c>
      <c r="AH25" s="179"/>
      <c r="AI25" s="179">
        <v>5</v>
      </c>
      <c r="AJ25" s="179">
        <v>12</v>
      </c>
      <c r="AK25" s="179">
        <v>19</v>
      </c>
      <c r="AL25" s="187">
        <v>26</v>
      </c>
      <c r="AM25" s="88"/>
      <c r="AN25" s="80"/>
      <c r="AO25" s="121" t="s">
        <v>20</v>
      </c>
      <c r="AP25" s="83"/>
      <c r="AQ25" s="82">
        <v>3</v>
      </c>
      <c r="AR25" s="81">
        <v>10</v>
      </c>
      <c r="AS25" s="81">
        <v>17</v>
      </c>
      <c r="AT25" s="81">
        <v>24</v>
      </c>
      <c r="AU25" s="81">
        <v>31</v>
      </c>
      <c r="AV25" s="81"/>
      <c r="AW25" s="5"/>
      <c r="AX25" s="79" t="s">
        <v>58</v>
      </c>
      <c r="AY25" s="79">
        <v>8</v>
      </c>
      <c r="AZ25" s="79">
        <v>160</v>
      </c>
      <c r="BA25" s="79"/>
      <c r="BB25" s="79"/>
      <c r="BC25" s="79"/>
      <c r="BD25" s="79"/>
      <c r="BE25" s="79"/>
      <c r="BF25" s="79"/>
      <c r="BG25" s="79"/>
      <c r="BH25" s="79"/>
      <c r="BI25" s="79"/>
    </row>
    <row r="26" spans="1:61" ht="12.75" customHeight="1" x14ac:dyDescent="0.25">
      <c r="A26" s="79"/>
      <c r="B26" s="121" t="s">
        <v>21</v>
      </c>
      <c r="C26" s="82"/>
      <c r="D26" s="82">
        <v>3</v>
      </c>
      <c r="E26" s="81">
        <v>10</v>
      </c>
      <c r="F26" s="81">
        <v>17</v>
      </c>
      <c r="G26" s="81">
        <v>24</v>
      </c>
      <c r="H26" s="122">
        <v>31</v>
      </c>
      <c r="I26" s="80"/>
      <c r="J26" s="121" t="s">
        <v>21</v>
      </c>
      <c r="K26" s="81"/>
      <c r="L26" s="81">
        <v>7</v>
      </c>
      <c r="M26" s="81">
        <v>14</v>
      </c>
      <c r="N26" s="81">
        <v>21</v>
      </c>
      <c r="O26" s="122">
        <v>28</v>
      </c>
      <c r="P26" s="115"/>
      <c r="Q26" s="121" t="s">
        <v>21</v>
      </c>
      <c r="R26" s="83"/>
      <c r="S26" s="82">
        <v>4</v>
      </c>
      <c r="T26" s="81">
        <v>11</v>
      </c>
      <c r="U26" s="81">
        <v>18</v>
      </c>
      <c r="V26" s="81">
        <v>25</v>
      </c>
      <c r="W26" s="81"/>
      <c r="X26" s="92"/>
      <c r="Y26" s="132" t="s">
        <v>21</v>
      </c>
      <c r="Z26" s="189"/>
      <c r="AA26" s="189">
        <v>2</v>
      </c>
      <c r="AB26" s="188">
        <v>9</v>
      </c>
      <c r="AC26" s="188">
        <v>16</v>
      </c>
      <c r="AD26" s="188">
        <v>23</v>
      </c>
      <c r="AE26" s="190">
        <v>30</v>
      </c>
      <c r="AF26" s="80"/>
      <c r="AG26" s="121" t="s">
        <v>21</v>
      </c>
      <c r="AH26" s="179"/>
      <c r="AI26" s="179">
        <v>6</v>
      </c>
      <c r="AJ26" s="179">
        <v>13</v>
      </c>
      <c r="AK26" s="179">
        <v>20</v>
      </c>
      <c r="AL26" s="187">
        <v>27</v>
      </c>
      <c r="AM26" s="88"/>
      <c r="AN26" s="80"/>
      <c r="AO26" s="121" t="s">
        <v>21</v>
      </c>
      <c r="AP26" s="83"/>
      <c r="AQ26" s="82">
        <v>4</v>
      </c>
      <c r="AR26" s="81">
        <v>11</v>
      </c>
      <c r="AS26" s="81">
        <v>18</v>
      </c>
      <c r="AT26" s="203">
        <v>25</v>
      </c>
      <c r="AU26" s="81"/>
      <c r="AV26" s="81"/>
      <c r="AW26" s="5"/>
      <c r="AX26" s="79" t="s">
        <v>59</v>
      </c>
      <c r="AY26" s="79">
        <v>8</v>
      </c>
      <c r="AZ26" s="79">
        <v>168</v>
      </c>
      <c r="BA26" s="79"/>
      <c r="BB26" s="79"/>
      <c r="BC26" s="79"/>
      <c r="BD26" s="79"/>
      <c r="BE26" s="79"/>
      <c r="BF26" s="79"/>
      <c r="BG26" s="79"/>
      <c r="BH26" s="79"/>
      <c r="BI26" s="79"/>
    </row>
    <row r="27" spans="1:61" ht="12.75" customHeight="1" x14ac:dyDescent="0.25">
      <c r="A27" s="79"/>
      <c r="B27" s="121" t="s">
        <v>22</v>
      </c>
      <c r="C27" s="82"/>
      <c r="D27" s="82">
        <v>4</v>
      </c>
      <c r="E27" s="81">
        <v>11</v>
      </c>
      <c r="F27" s="81">
        <v>18</v>
      </c>
      <c r="G27" s="81">
        <v>25</v>
      </c>
      <c r="H27" s="122"/>
      <c r="I27" s="80"/>
      <c r="J27" s="121" t="s">
        <v>22</v>
      </c>
      <c r="K27" s="179">
        <v>1</v>
      </c>
      <c r="L27" s="179">
        <v>8</v>
      </c>
      <c r="M27" s="199">
        <v>15</v>
      </c>
      <c r="N27" s="179">
        <v>22</v>
      </c>
      <c r="O27" s="122">
        <v>29</v>
      </c>
      <c r="P27" s="115"/>
      <c r="Q27" s="121" t="s">
        <v>22</v>
      </c>
      <c r="R27" s="82"/>
      <c r="S27" s="82">
        <v>5</v>
      </c>
      <c r="T27" s="81">
        <v>12</v>
      </c>
      <c r="U27" s="81">
        <v>19</v>
      </c>
      <c r="V27" s="81">
        <v>26</v>
      </c>
      <c r="W27" s="81"/>
      <c r="X27" s="92"/>
      <c r="Y27" s="132" t="s">
        <v>22</v>
      </c>
      <c r="Z27" s="189"/>
      <c r="AA27" s="189">
        <v>3</v>
      </c>
      <c r="AB27" s="188">
        <v>10</v>
      </c>
      <c r="AC27" s="188">
        <v>17</v>
      </c>
      <c r="AD27" s="188">
        <v>24</v>
      </c>
      <c r="AE27" s="190">
        <v>31</v>
      </c>
      <c r="AF27" s="80"/>
      <c r="AG27" s="121" t="s">
        <v>22</v>
      </c>
      <c r="AH27" s="179"/>
      <c r="AI27" s="179">
        <v>7</v>
      </c>
      <c r="AJ27" s="179">
        <v>14</v>
      </c>
      <c r="AK27" s="179">
        <v>21</v>
      </c>
      <c r="AL27" s="187">
        <v>28</v>
      </c>
      <c r="AM27" s="88"/>
      <c r="AN27" s="80"/>
      <c r="AO27" s="121" t="s">
        <v>22</v>
      </c>
      <c r="AP27" s="82"/>
      <c r="AQ27" s="82">
        <v>5</v>
      </c>
      <c r="AR27" s="81">
        <v>12</v>
      </c>
      <c r="AS27" s="81">
        <v>19</v>
      </c>
      <c r="AT27" s="203">
        <v>26</v>
      </c>
      <c r="AU27" s="81"/>
      <c r="AV27" s="81"/>
      <c r="AW27" s="5"/>
      <c r="AX27" s="79" t="s">
        <v>60</v>
      </c>
      <c r="AY27" s="79">
        <v>8</v>
      </c>
      <c r="AZ27" s="79">
        <v>168</v>
      </c>
      <c r="BA27" s="79">
        <v>8</v>
      </c>
      <c r="BB27" s="79"/>
      <c r="BC27" s="79"/>
      <c r="BD27" s="79"/>
      <c r="BE27" s="79"/>
      <c r="BF27" s="79"/>
      <c r="BG27" s="79"/>
      <c r="BH27" s="79"/>
      <c r="BI27" s="79"/>
    </row>
    <row r="28" spans="1:61" ht="12.75" customHeight="1" x14ac:dyDescent="0.25">
      <c r="A28" s="79"/>
      <c r="B28" s="121" t="s">
        <v>19</v>
      </c>
      <c r="C28" s="82"/>
      <c r="D28" s="179">
        <v>5</v>
      </c>
      <c r="E28" s="81">
        <v>12</v>
      </c>
      <c r="F28" s="81">
        <v>19</v>
      </c>
      <c r="G28" s="81">
        <v>26</v>
      </c>
      <c r="H28" s="122"/>
      <c r="I28" s="80"/>
      <c r="J28" s="121" t="s">
        <v>19</v>
      </c>
      <c r="K28" s="179">
        <v>2</v>
      </c>
      <c r="L28" s="179">
        <v>9</v>
      </c>
      <c r="M28" s="179">
        <v>16</v>
      </c>
      <c r="N28" s="179">
        <v>23</v>
      </c>
      <c r="O28" s="122">
        <v>30</v>
      </c>
      <c r="P28" s="115"/>
      <c r="Q28" s="121" t="s">
        <v>19</v>
      </c>
      <c r="R28" s="86"/>
      <c r="S28" s="82">
        <v>6</v>
      </c>
      <c r="T28" s="81">
        <v>13</v>
      </c>
      <c r="U28" s="81">
        <v>20</v>
      </c>
      <c r="V28" s="81">
        <v>27</v>
      </c>
      <c r="W28" s="81"/>
      <c r="X28" s="92"/>
      <c r="Y28" s="132" t="s">
        <v>19</v>
      </c>
      <c r="Z28" s="85"/>
      <c r="AA28" s="189">
        <v>4</v>
      </c>
      <c r="AB28" s="188">
        <v>11</v>
      </c>
      <c r="AC28" s="188">
        <v>18</v>
      </c>
      <c r="AD28" s="188">
        <v>25</v>
      </c>
      <c r="AE28" s="190"/>
      <c r="AF28" s="80"/>
      <c r="AG28" s="121" t="s">
        <v>19</v>
      </c>
      <c r="AH28" s="199">
        <v>1</v>
      </c>
      <c r="AI28" s="179">
        <v>8</v>
      </c>
      <c r="AJ28" s="179">
        <v>15</v>
      </c>
      <c r="AK28" s="179">
        <v>22</v>
      </c>
      <c r="AL28" s="187">
        <v>29</v>
      </c>
      <c r="AM28" s="88"/>
      <c r="AN28" s="80"/>
      <c r="AO28" s="121" t="s">
        <v>19</v>
      </c>
      <c r="AP28" s="86"/>
      <c r="AQ28" s="82">
        <v>6</v>
      </c>
      <c r="AR28" s="81">
        <v>13</v>
      </c>
      <c r="AS28" s="81">
        <v>20</v>
      </c>
      <c r="AT28" s="81">
        <v>27</v>
      </c>
      <c r="AU28" s="81"/>
      <c r="AV28" s="81"/>
      <c r="AW28" s="5"/>
      <c r="AX28" s="79" t="s">
        <v>25</v>
      </c>
      <c r="AY28" s="79">
        <v>8</v>
      </c>
      <c r="AZ28" s="79">
        <v>176</v>
      </c>
      <c r="BA28" s="79">
        <v>8</v>
      </c>
      <c r="BB28" s="79"/>
      <c r="BC28" s="79"/>
      <c r="BD28" s="79"/>
      <c r="BE28" s="79"/>
      <c r="BF28" s="79"/>
      <c r="BG28" s="79"/>
      <c r="BH28" s="79"/>
      <c r="BI28" s="79"/>
    </row>
    <row r="29" spans="1:61" ht="12.75" customHeight="1" x14ac:dyDescent="0.25">
      <c r="A29" s="79"/>
      <c r="B29" s="123" t="s">
        <v>21</v>
      </c>
      <c r="C29" s="84"/>
      <c r="D29" s="142">
        <v>6</v>
      </c>
      <c r="E29" s="143">
        <v>13</v>
      </c>
      <c r="F29" s="143">
        <v>20</v>
      </c>
      <c r="G29" s="143">
        <v>27</v>
      </c>
      <c r="H29" s="124"/>
      <c r="I29" s="80"/>
      <c r="J29" s="123" t="s">
        <v>21</v>
      </c>
      <c r="K29" s="84">
        <v>3</v>
      </c>
      <c r="L29" s="84">
        <v>10</v>
      </c>
      <c r="M29" s="84">
        <v>17</v>
      </c>
      <c r="N29" s="116">
        <v>24</v>
      </c>
      <c r="O29" s="124">
        <v>31</v>
      </c>
      <c r="P29" s="115"/>
      <c r="Q29" s="129" t="s">
        <v>21</v>
      </c>
      <c r="R29" s="144"/>
      <c r="S29" s="142">
        <v>7</v>
      </c>
      <c r="T29" s="143">
        <v>14</v>
      </c>
      <c r="U29" s="143">
        <v>21</v>
      </c>
      <c r="V29" s="143">
        <v>28</v>
      </c>
      <c r="W29" s="143"/>
      <c r="X29" s="92"/>
      <c r="Y29" s="133" t="s">
        <v>21</v>
      </c>
      <c r="Z29" s="191"/>
      <c r="AA29" s="192">
        <v>5</v>
      </c>
      <c r="AB29" s="193">
        <v>12</v>
      </c>
      <c r="AC29" s="193">
        <v>19</v>
      </c>
      <c r="AD29" s="193">
        <v>26</v>
      </c>
      <c r="AE29" s="194"/>
      <c r="AF29" s="80"/>
      <c r="AG29" s="123" t="s">
        <v>21</v>
      </c>
      <c r="AH29" s="84">
        <v>2</v>
      </c>
      <c r="AI29" s="84">
        <v>9</v>
      </c>
      <c r="AJ29" s="84">
        <v>16</v>
      </c>
      <c r="AK29" s="84">
        <v>23</v>
      </c>
      <c r="AL29" s="124">
        <v>30</v>
      </c>
      <c r="AM29" s="90"/>
      <c r="AN29" s="80"/>
      <c r="AO29" s="123" t="s">
        <v>21</v>
      </c>
      <c r="AP29" s="144"/>
      <c r="AQ29" s="142">
        <v>7</v>
      </c>
      <c r="AR29" s="143">
        <v>14</v>
      </c>
      <c r="AS29" s="143">
        <v>21</v>
      </c>
      <c r="AT29" s="143">
        <v>28</v>
      </c>
      <c r="AU29" s="143"/>
      <c r="AV29" s="143"/>
      <c r="AW29" s="5"/>
      <c r="AX29" s="79" t="s">
        <v>27</v>
      </c>
      <c r="AY29" s="79">
        <v>8</v>
      </c>
      <c r="AZ29" s="79">
        <v>144</v>
      </c>
      <c r="BA29" s="79">
        <v>16</v>
      </c>
      <c r="BB29" s="79"/>
      <c r="BC29" s="79"/>
      <c r="BD29" s="79"/>
      <c r="BE29" s="79"/>
      <c r="BF29" s="79"/>
      <c r="BG29" s="79"/>
      <c r="BH29" s="79"/>
      <c r="BI29" s="79"/>
    </row>
    <row r="30" spans="1:61" ht="12.75" customHeight="1" thickBot="1" x14ac:dyDescent="0.3">
      <c r="A30" s="79"/>
      <c r="B30" s="125" t="s">
        <v>23</v>
      </c>
      <c r="C30" s="126"/>
      <c r="D30" s="151">
        <v>7</v>
      </c>
      <c r="E30" s="152">
        <v>14</v>
      </c>
      <c r="F30" s="152">
        <v>21</v>
      </c>
      <c r="G30" s="152">
        <v>28</v>
      </c>
      <c r="H30" s="127"/>
      <c r="I30" s="80"/>
      <c r="J30" s="125" t="s">
        <v>23</v>
      </c>
      <c r="K30" s="126">
        <v>4</v>
      </c>
      <c r="L30" s="126">
        <v>11</v>
      </c>
      <c r="M30" s="126">
        <v>18</v>
      </c>
      <c r="N30" s="147">
        <v>25</v>
      </c>
      <c r="O30" s="127"/>
      <c r="P30" s="115"/>
      <c r="Q30" s="130" t="s">
        <v>23</v>
      </c>
      <c r="R30" s="126">
        <v>1</v>
      </c>
      <c r="S30" s="151">
        <v>8</v>
      </c>
      <c r="T30" s="152">
        <v>15</v>
      </c>
      <c r="U30" s="152">
        <v>22</v>
      </c>
      <c r="V30" s="152">
        <v>29</v>
      </c>
      <c r="W30" s="152"/>
      <c r="X30" s="92">
        <v>30</v>
      </c>
      <c r="Y30" s="134" t="s">
        <v>23</v>
      </c>
      <c r="Z30" s="195"/>
      <c r="AA30" s="196">
        <v>6</v>
      </c>
      <c r="AB30" s="197">
        <v>13</v>
      </c>
      <c r="AC30" s="197">
        <v>20</v>
      </c>
      <c r="AD30" s="197">
        <v>27</v>
      </c>
      <c r="AE30" s="198"/>
      <c r="AF30" s="80"/>
      <c r="AG30" s="125" t="s">
        <v>23</v>
      </c>
      <c r="AH30" s="126">
        <v>3</v>
      </c>
      <c r="AI30" s="126">
        <v>10</v>
      </c>
      <c r="AJ30" s="126">
        <v>17</v>
      </c>
      <c r="AK30" s="126">
        <v>24</v>
      </c>
      <c r="AL30" s="127"/>
      <c r="AM30" s="90"/>
      <c r="AN30" s="80"/>
      <c r="AO30" s="125" t="s">
        <v>23</v>
      </c>
      <c r="AP30" s="126">
        <v>1</v>
      </c>
      <c r="AQ30" s="151">
        <v>8</v>
      </c>
      <c r="AR30" s="152">
        <v>15</v>
      </c>
      <c r="AS30" s="152">
        <v>22</v>
      </c>
      <c r="AT30" s="152">
        <v>29</v>
      </c>
      <c r="AU30" s="152"/>
      <c r="AV30" s="152"/>
      <c r="AW30" s="5">
        <v>30</v>
      </c>
      <c r="AX30" s="79" t="s">
        <v>29</v>
      </c>
      <c r="AY30" s="79">
        <v>8</v>
      </c>
      <c r="AZ30" s="79">
        <v>184</v>
      </c>
      <c r="BA30" s="79"/>
      <c r="BB30" s="79"/>
      <c r="BC30" s="79"/>
      <c r="BD30" s="79"/>
      <c r="BE30" s="79"/>
      <c r="BF30" s="79"/>
      <c r="BG30" s="79"/>
      <c r="BH30" s="79"/>
      <c r="BI30" s="79"/>
    </row>
    <row r="31" spans="1:61" ht="15.75" customHeight="1" outlineLevel="1" x14ac:dyDescent="0.25">
      <c r="A31" s="162" t="s">
        <v>24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95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95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</row>
    <row r="32" spans="1:61" ht="15.75" customHeight="1" outlineLevel="1" x14ac:dyDescent="0.25">
      <c r="A32" s="157" t="s">
        <v>26</v>
      </c>
      <c r="B32" s="94"/>
      <c r="C32" s="94">
        <v>0</v>
      </c>
      <c r="D32" s="94">
        <v>40</v>
      </c>
      <c r="E32" s="94">
        <v>40</v>
      </c>
      <c r="F32" s="94">
        <v>40</v>
      </c>
      <c r="G32" s="94">
        <v>40</v>
      </c>
      <c r="H32" s="94">
        <v>24</v>
      </c>
      <c r="I32" s="79"/>
      <c r="J32" s="94"/>
      <c r="K32" s="94">
        <v>16</v>
      </c>
      <c r="L32" s="94">
        <v>32</v>
      </c>
      <c r="M32" s="94">
        <v>32</v>
      </c>
      <c r="N32" s="94">
        <v>40</v>
      </c>
      <c r="O32" s="94">
        <v>40</v>
      </c>
      <c r="P32" s="79"/>
      <c r="Q32" s="94"/>
      <c r="R32" s="94">
        <v>0</v>
      </c>
      <c r="S32" s="94">
        <v>40</v>
      </c>
      <c r="T32" s="94">
        <v>40</v>
      </c>
      <c r="U32" s="94">
        <v>40</v>
      </c>
      <c r="V32" s="94">
        <v>40</v>
      </c>
      <c r="W32" s="94">
        <v>8</v>
      </c>
      <c r="X32" s="79"/>
      <c r="Y32" s="94"/>
      <c r="Z32" s="94">
        <v>0</v>
      </c>
      <c r="AA32" s="94">
        <v>32</v>
      </c>
      <c r="AB32" s="94">
        <v>40</v>
      </c>
      <c r="AC32" s="94">
        <v>40</v>
      </c>
      <c r="AD32" s="94">
        <v>40</v>
      </c>
      <c r="AE32" s="94">
        <v>32</v>
      </c>
      <c r="AF32" s="79"/>
      <c r="AG32" s="94"/>
      <c r="AH32" s="94">
        <v>0</v>
      </c>
      <c r="AI32" s="94">
        <v>40</v>
      </c>
      <c r="AJ32" s="94">
        <v>40</v>
      </c>
      <c r="AK32" s="94">
        <v>32</v>
      </c>
      <c r="AL32" s="94">
        <v>40</v>
      </c>
      <c r="AM32" s="94">
        <v>0</v>
      </c>
      <c r="AN32" s="79"/>
      <c r="AO32" s="94"/>
      <c r="AP32" s="94">
        <v>0</v>
      </c>
      <c r="AQ32" s="94">
        <v>40</v>
      </c>
      <c r="AR32" s="94">
        <v>40</v>
      </c>
      <c r="AS32" s="94">
        <v>40</v>
      </c>
      <c r="AT32" s="94">
        <v>24</v>
      </c>
      <c r="AU32" s="94">
        <v>16</v>
      </c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</row>
    <row r="33" spans="1:61" ht="15.75" customHeight="1" outlineLevel="1" x14ac:dyDescent="0.25">
      <c r="A33" s="157" t="s">
        <v>28</v>
      </c>
      <c r="B33" s="94"/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/>
      <c r="I33" s="79"/>
      <c r="J33" s="94"/>
      <c r="K33" s="94">
        <v>0</v>
      </c>
      <c r="L33" s="94">
        <v>8</v>
      </c>
      <c r="M33" s="94">
        <v>8</v>
      </c>
      <c r="N33" s="94">
        <v>0</v>
      </c>
      <c r="O33" s="94">
        <v>0</v>
      </c>
      <c r="P33" s="79"/>
      <c r="Q33" s="94"/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79"/>
      <c r="Y33" s="94"/>
      <c r="Z33" s="94">
        <v>0</v>
      </c>
      <c r="AA33" s="94">
        <v>0</v>
      </c>
      <c r="AB33" s="94">
        <v>0</v>
      </c>
      <c r="AC33" s="94">
        <v>0</v>
      </c>
      <c r="AD33" s="94">
        <v>0</v>
      </c>
      <c r="AE33" s="94">
        <v>0</v>
      </c>
      <c r="AF33" s="79"/>
      <c r="AG33" s="94"/>
      <c r="AH33" s="94">
        <v>8</v>
      </c>
      <c r="AI33" s="94">
        <v>0</v>
      </c>
      <c r="AJ33" s="94">
        <v>0</v>
      </c>
      <c r="AK33" s="94">
        <v>8</v>
      </c>
      <c r="AL33" s="94">
        <v>0</v>
      </c>
      <c r="AM33" s="94">
        <v>0</v>
      </c>
      <c r="AN33" s="79"/>
      <c r="AO33" s="94"/>
      <c r="AP33" s="94">
        <v>0</v>
      </c>
      <c r="AQ33" s="94">
        <v>0</v>
      </c>
      <c r="AR33" s="94">
        <v>0</v>
      </c>
      <c r="AS33" s="94">
        <v>0</v>
      </c>
      <c r="AT33" s="94">
        <v>16</v>
      </c>
      <c r="AU33" s="94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</row>
    <row r="34" spans="1:61" ht="15.75" customHeight="1" thickBot="1" x14ac:dyDescent="0.3">
      <c r="A34" s="157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2"/>
      <c r="R34" s="79"/>
      <c r="S34" s="79"/>
      <c r="T34" s="79"/>
      <c r="U34" s="79"/>
      <c r="V34" s="79"/>
      <c r="W34" s="79"/>
      <c r="X34" s="79"/>
      <c r="Y34" s="93"/>
      <c r="Z34" s="79"/>
      <c r="AA34" s="79"/>
      <c r="AB34" s="79"/>
      <c r="AC34" s="79"/>
      <c r="AD34" s="79"/>
      <c r="AE34" s="79"/>
      <c r="AF34" s="79"/>
      <c r="AG34" s="93"/>
      <c r="AH34" s="79"/>
      <c r="AI34" s="79"/>
      <c r="AJ34" s="79"/>
      <c r="AK34" s="79"/>
      <c r="AL34" s="79"/>
      <c r="AM34" s="93"/>
      <c r="AN34" s="79"/>
      <c r="AO34" s="93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</row>
    <row r="35" spans="1:61" ht="15.75" customHeight="1" outlineLevel="1" x14ac:dyDescent="0.25">
      <c r="A35" s="234" t="s">
        <v>31</v>
      </c>
      <c r="B35" s="3"/>
      <c r="C35" s="158"/>
      <c r="D35" s="158"/>
      <c r="E35" s="159" t="s">
        <v>32</v>
      </c>
      <c r="F35" s="238">
        <f>SUM(C32:H32)</f>
        <v>184</v>
      </c>
      <c r="G35" s="239"/>
      <c r="H35" s="1"/>
      <c r="I35" s="102"/>
      <c r="J35" s="96"/>
      <c r="K35" s="97"/>
      <c r="L35" s="97"/>
      <c r="M35" s="98" t="s">
        <v>32</v>
      </c>
      <c r="N35" s="236">
        <f>SUM(J32:O32)</f>
        <v>160</v>
      </c>
      <c r="O35" s="237"/>
      <c r="P35" s="102"/>
      <c r="Q35" s="96"/>
      <c r="R35" s="97"/>
      <c r="S35" s="97"/>
      <c r="T35" s="98" t="s">
        <v>32</v>
      </c>
      <c r="U35" s="236">
        <f>SUM(Q32:W32)</f>
        <v>168</v>
      </c>
      <c r="V35" s="236"/>
      <c r="W35" s="237"/>
      <c r="X35" s="102"/>
      <c r="Y35" s="3"/>
      <c r="Z35" s="158"/>
      <c r="AA35" s="158"/>
      <c r="AB35" s="159" t="s">
        <v>32</v>
      </c>
      <c r="AC35" s="238">
        <f>SUM(Z32:AE32)</f>
        <v>184</v>
      </c>
      <c r="AD35" s="239"/>
      <c r="AE35" s="1"/>
      <c r="AF35" s="102"/>
      <c r="AG35" s="3"/>
      <c r="AH35" s="158"/>
      <c r="AI35" s="95"/>
      <c r="AJ35" s="159" t="s">
        <v>32</v>
      </c>
      <c r="AK35" s="238">
        <f>SUM(AG32:AM32)</f>
        <v>152</v>
      </c>
      <c r="AL35" s="247"/>
      <c r="AM35" s="239"/>
      <c r="AN35" s="79"/>
      <c r="AO35" s="3"/>
      <c r="AP35" s="158"/>
      <c r="AQ35" s="158"/>
      <c r="AR35" s="159" t="s">
        <v>32</v>
      </c>
      <c r="AS35" s="238">
        <f>SUM(AO32:AU32)</f>
        <v>160</v>
      </c>
      <c r="AT35" s="238"/>
      <c r="AU35" s="23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</row>
    <row r="36" spans="1:61" ht="15.75" customHeight="1" outlineLevel="1" thickBot="1" x14ac:dyDescent="0.3">
      <c r="A36" s="235"/>
      <c r="B36" s="4"/>
      <c r="C36" s="160"/>
      <c r="D36" s="160"/>
      <c r="E36" s="161" t="s">
        <v>34</v>
      </c>
      <c r="F36" s="242">
        <f>SUM(B33:G33)</f>
        <v>0</v>
      </c>
      <c r="G36" s="243"/>
      <c r="H36" s="1"/>
      <c r="I36" s="102"/>
      <c r="J36" s="99"/>
      <c r="K36" s="100"/>
      <c r="L36" s="100"/>
      <c r="M36" s="101" t="s">
        <v>34</v>
      </c>
      <c r="N36" s="240">
        <f>SUM(J33:O33)</f>
        <v>16</v>
      </c>
      <c r="O36" s="241"/>
      <c r="P36" s="102"/>
      <c r="Q36" s="99"/>
      <c r="R36" s="100"/>
      <c r="S36" s="100"/>
      <c r="T36" s="101" t="s">
        <v>34</v>
      </c>
      <c r="U36" s="240">
        <f>SUM(R33:W33)</f>
        <v>0</v>
      </c>
      <c r="V36" s="240"/>
      <c r="W36" s="241"/>
      <c r="X36" s="102"/>
      <c r="Y36" s="4"/>
      <c r="Z36" s="160"/>
      <c r="AA36" s="160"/>
      <c r="AB36" s="161" t="s">
        <v>34</v>
      </c>
      <c r="AC36" s="242">
        <f>SUM(Y33:AD33)</f>
        <v>0</v>
      </c>
      <c r="AD36" s="243"/>
      <c r="AE36" s="1"/>
      <c r="AF36" s="102"/>
      <c r="AG36" s="4"/>
      <c r="AH36" s="160"/>
      <c r="AI36" s="93"/>
      <c r="AJ36" s="161" t="s">
        <v>34</v>
      </c>
      <c r="AK36" s="242">
        <f>SUM(AG33:AM33)</f>
        <v>16</v>
      </c>
      <c r="AL36" s="248"/>
      <c r="AM36" s="243"/>
      <c r="AN36" s="79"/>
      <c r="AO36" s="4"/>
      <c r="AP36" s="160"/>
      <c r="AQ36" s="160"/>
      <c r="AR36" s="161" t="s">
        <v>34</v>
      </c>
      <c r="AS36" s="242">
        <f t="shared" ref="AS36" si="3">SUM(AO33:AU33)</f>
        <v>16</v>
      </c>
      <c r="AT36" s="242"/>
      <c r="AU36" s="243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</row>
    <row r="37" spans="1:61" ht="12.7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</row>
    <row r="38" spans="1:61" ht="12.7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</row>
    <row r="39" spans="1:61" ht="12.7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</row>
    <row r="40" spans="1:61" ht="12.7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</row>
    <row r="41" spans="1:61" ht="12.75" customHeight="1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155"/>
      <c r="AH41" s="79"/>
      <c r="AI41" s="79"/>
      <c r="AJ41" s="79"/>
      <c r="AK41" s="79"/>
      <c r="AL41" s="79"/>
      <c r="AM41" s="155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</row>
    <row r="42" spans="1:61" ht="12.7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</row>
    <row r="43" spans="1:61" ht="12.7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</row>
    <row r="44" spans="1:61" ht="12.7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155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</row>
    <row r="45" spans="1:61" ht="12.7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</row>
    <row r="46" spans="1:61" ht="12.7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</row>
    <row r="47" spans="1:61" ht="12.7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</row>
    <row r="48" spans="1:61" ht="12.7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</row>
    <row r="49" spans="1:61" ht="12.7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</row>
    <row r="50" spans="1:61" ht="12.7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</row>
    <row r="51" spans="1:61" ht="12.75" customHeight="1" x14ac:dyDescent="0.2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</row>
    <row r="52" spans="1:61" ht="12.75" customHeight="1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</row>
    <row r="53" spans="1:61" ht="12.75" customHeight="1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</row>
    <row r="54" spans="1:61" ht="12.75" customHeight="1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</row>
    <row r="55" spans="1:61" ht="12.7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</row>
    <row r="56" spans="1:61" ht="12.7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</row>
    <row r="57" spans="1:61" ht="12.7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</row>
    <row r="58" spans="1:61" ht="12.75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</row>
    <row r="59" spans="1:61" ht="12.7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</row>
    <row r="60" spans="1:61" ht="12.7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</row>
    <row r="61" spans="1:61" ht="12.7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</row>
    <row r="62" spans="1:61" ht="12.7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</row>
    <row r="63" spans="1:61" ht="12.7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</row>
    <row r="64" spans="1:61" ht="12.7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</row>
    <row r="65" spans="1:61" ht="12.7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</row>
    <row r="66" spans="1:61" ht="12.7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</row>
    <row r="67" spans="1:61" ht="12.7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</row>
    <row r="68" spans="1:61" ht="12.75" customHeight="1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</row>
    <row r="69" spans="1:61" ht="12.75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</row>
    <row r="70" spans="1:61" ht="12.75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</row>
    <row r="71" spans="1:61" ht="12.7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</row>
    <row r="72" spans="1:61" ht="12.7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</row>
    <row r="73" spans="1:61" ht="12.7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</row>
    <row r="74" spans="1:61" ht="12.7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</row>
    <row r="75" spans="1:61" ht="12.7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</row>
    <row r="76" spans="1:61" ht="12.75" customHeight="1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</row>
    <row r="77" spans="1:61" ht="12.75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</row>
    <row r="78" spans="1:61" ht="12.75" customHeight="1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</row>
    <row r="79" spans="1:61" ht="12.75" customHeight="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</row>
    <row r="80" spans="1:61" ht="12.75" customHeight="1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</row>
    <row r="81" spans="1:61" ht="12.75" customHeight="1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</row>
    <row r="82" spans="1:61" ht="12.75" customHeight="1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</row>
    <row r="83" spans="1:61" ht="12.75" customHeight="1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</row>
    <row r="84" spans="1:61" ht="12.75" customHeight="1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</row>
    <row r="85" spans="1:61" ht="12.75" customHeight="1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</row>
    <row r="86" spans="1:61" ht="12.75" customHeight="1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</row>
    <row r="87" spans="1:61" ht="12.75" customHeight="1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</row>
    <row r="88" spans="1:61" ht="12.75" customHeight="1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</row>
    <row r="89" spans="1:61" ht="15.75" customHeight="1" x14ac:dyDescent="0.25"/>
    <row r="90" spans="1:61" ht="15.75" customHeight="1" x14ac:dyDescent="0.25"/>
    <row r="91" spans="1:61" ht="15.75" customHeight="1" x14ac:dyDescent="0.25"/>
    <row r="92" spans="1:61" ht="15.75" customHeight="1" x14ac:dyDescent="0.25"/>
    <row r="93" spans="1:61" ht="15.75" customHeight="1" x14ac:dyDescent="0.25"/>
    <row r="94" spans="1:61" ht="15.75" customHeight="1" x14ac:dyDescent="0.25"/>
    <row r="95" spans="1:61" ht="15.75" customHeight="1" x14ac:dyDescent="0.25"/>
    <row r="96" spans="1:61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55">
    <mergeCell ref="U19:W19"/>
    <mergeCell ref="AC19:AD19"/>
    <mergeCell ref="AS19:AU19"/>
    <mergeCell ref="AK18:AM18"/>
    <mergeCell ref="AK19:AM19"/>
    <mergeCell ref="U18:W18"/>
    <mergeCell ref="AC18:AD18"/>
    <mergeCell ref="AS18:AU18"/>
    <mergeCell ref="BB13:BC13"/>
    <mergeCell ref="B1:AU2"/>
    <mergeCell ref="B4:B5"/>
    <mergeCell ref="C4:G4"/>
    <mergeCell ref="J4:J5"/>
    <mergeCell ref="Q4:Q5"/>
    <mergeCell ref="R4:W4"/>
    <mergeCell ref="C5:G5"/>
    <mergeCell ref="R5:W5"/>
    <mergeCell ref="K4:O4"/>
    <mergeCell ref="K5:O5"/>
    <mergeCell ref="A35:A36"/>
    <mergeCell ref="F35:G35"/>
    <mergeCell ref="N35:O35"/>
    <mergeCell ref="F36:G36"/>
    <mergeCell ref="N36:O36"/>
    <mergeCell ref="AC35:AD35"/>
    <mergeCell ref="AC36:AD36"/>
    <mergeCell ref="K21:O21"/>
    <mergeCell ref="K22:O22"/>
    <mergeCell ref="U35:W35"/>
    <mergeCell ref="U36:W36"/>
    <mergeCell ref="Y21:Y22"/>
    <mergeCell ref="Z21:AD21"/>
    <mergeCell ref="Z22:AD22"/>
    <mergeCell ref="AK35:AM35"/>
    <mergeCell ref="AS35:AU35"/>
    <mergeCell ref="AK36:AM36"/>
    <mergeCell ref="AS36:AU36"/>
    <mergeCell ref="AG21:AG22"/>
    <mergeCell ref="AH21:AK21"/>
    <mergeCell ref="AO21:AO22"/>
    <mergeCell ref="AP21:AU21"/>
    <mergeCell ref="AH22:AK22"/>
    <mergeCell ref="AP22:AU22"/>
    <mergeCell ref="B21:B22"/>
    <mergeCell ref="C21:G21"/>
    <mergeCell ref="J21:J22"/>
    <mergeCell ref="Q21:Q22"/>
    <mergeCell ref="R21:W21"/>
    <mergeCell ref="C22:G22"/>
    <mergeCell ref="R22:W22"/>
    <mergeCell ref="A18:A19"/>
    <mergeCell ref="F18:G18"/>
    <mergeCell ref="N18:O18"/>
    <mergeCell ref="F19:G19"/>
    <mergeCell ref="N19:O19"/>
  </mergeCells>
  <pageMargins left="0.7" right="0.7" top="0.75" bottom="0.75" header="0" footer="0"/>
  <pageSetup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1004"/>
  <sheetViews>
    <sheetView showGridLines="0" topLeftCell="A4" workbookViewId="0">
      <selection activeCell="C25" sqref="C25:D25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173"/>
      <c r="AG1" s="173"/>
      <c r="AH1" s="28"/>
      <c r="AI1" s="28"/>
      <c r="AJ1" s="28"/>
    </row>
    <row r="2" spans="1:36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73"/>
      <c r="AG2" s="173"/>
      <c r="AH2" s="28"/>
      <c r="AI2" s="28"/>
      <c r="AJ2" s="28"/>
    </row>
    <row r="3" spans="1:36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173"/>
      <c r="AG3" s="173"/>
      <c r="AH3" s="28"/>
      <c r="AI3" s="28"/>
      <c r="AJ3" s="28"/>
    </row>
    <row r="4" spans="1:36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73"/>
      <c r="AG4" s="173"/>
      <c r="AH4" s="28"/>
      <c r="AI4" s="28"/>
      <c r="AJ4" s="28"/>
    </row>
    <row r="5" spans="1:36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24"/>
      <c r="AJ5" s="293" t="s">
        <v>100</v>
      </c>
    </row>
    <row r="6" spans="1:36" ht="16.5" customHeight="1" x14ac:dyDescent="0.25">
      <c r="A6" s="289"/>
      <c r="B6" s="309"/>
      <c r="C6" s="285"/>
      <c r="D6" s="310"/>
      <c r="E6" s="48">
        <v>1</v>
      </c>
      <c r="F6" s="30">
        <v>2</v>
      </c>
      <c r="G6" s="30">
        <v>3</v>
      </c>
      <c r="H6" s="30">
        <v>4</v>
      </c>
      <c r="I6" s="29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29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0">
        <v>24</v>
      </c>
      <c r="AC6" s="30">
        <v>25</v>
      </c>
      <c r="AD6" s="48">
        <v>26</v>
      </c>
      <c r="AE6" s="30">
        <v>27</v>
      </c>
      <c r="AF6" s="48">
        <v>28</v>
      </c>
      <c r="AG6" s="48">
        <v>29</v>
      </c>
      <c r="AH6" s="48">
        <v>30</v>
      </c>
      <c r="AI6" s="165">
        <v>31</v>
      </c>
      <c r="AJ6" s="294"/>
    </row>
    <row r="7" spans="1:36" ht="16.5" customHeight="1" x14ac:dyDescent="0.25">
      <c r="A7" s="305"/>
      <c r="B7" s="311"/>
      <c r="C7" s="312"/>
      <c r="D7" s="313"/>
      <c r="E7" s="107" t="s">
        <v>151</v>
      </c>
      <c r="F7" s="30" t="str">
        <f t="shared" ref="F7:AI7" si="0">IF(E7="pon","uto",IF(E7="uto","sri",IF(E7="sri","čet",IF(E7="čet","pet",IF(E7="pet","sub",IF(E7="sub","ned",IF(E7="ned","pon")))))))</f>
        <v>pet</v>
      </c>
      <c r="G7" s="30" t="str">
        <f t="shared" si="0"/>
        <v>sub</v>
      </c>
      <c r="H7" s="30" t="str">
        <f t="shared" si="0"/>
        <v>ned</v>
      </c>
      <c r="I7" s="29" t="str">
        <f t="shared" si="0"/>
        <v>pon</v>
      </c>
      <c r="J7" s="30" t="str">
        <f t="shared" si="0"/>
        <v>uto</v>
      </c>
      <c r="K7" s="30" t="str">
        <f t="shared" si="0"/>
        <v>sri</v>
      </c>
      <c r="L7" s="30" t="str">
        <f t="shared" si="0"/>
        <v>čet</v>
      </c>
      <c r="M7" s="30" t="str">
        <f t="shared" si="0"/>
        <v>pet</v>
      </c>
      <c r="N7" s="30" t="str">
        <f t="shared" si="0"/>
        <v>sub</v>
      </c>
      <c r="O7" s="30" t="str">
        <f t="shared" si="0"/>
        <v>ned</v>
      </c>
      <c r="P7" s="30" t="str">
        <f t="shared" si="0"/>
        <v>pon</v>
      </c>
      <c r="Q7" s="30" t="str">
        <f t="shared" si="0"/>
        <v>uto</v>
      </c>
      <c r="R7" s="30" t="str">
        <f t="shared" si="0"/>
        <v>sri</v>
      </c>
      <c r="S7" s="29" t="str">
        <f t="shared" si="0"/>
        <v>čet</v>
      </c>
      <c r="T7" s="30" t="str">
        <f t="shared" si="0"/>
        <v>pet</v>
      </c>
      <c r="U7" s="30" t="str">
        <f t="shared" si="0"/>
        <v>sub</v>
      </c>
      <c r="V7" s="30" t="str">
        <f t="shared" si="0"/>
        <v>ned</v>
      </c>
      <c r="W7" s="30" t="str">
        <f t="shared" si="0"/>
        <v>pon</v>
      </c>
      <c r="X7" s="30" t="str">
        <f t="shared" si="0"/>
        <v>uto</v>
      </c>
      <c r="Y7" s="30" t="str">
        <f t="shared" si="0"/>
        <v>sri</v>
      </c>
      <c r="Z7" s="30" t="str">
        <f t="shared" si="0"/>
        <v>čet</v>
      </c>
      <c r="AA7" s="30" t="str">
        <f t="shared" si="0"/>
        <v>pet</v>
      </c>
      <c r="AB7" s="30" t="str">
        <f t="shared" si="0"/>
        <v>sub</v>
      </c>
      <c r="AC7" s="30" t="str">
        <f t="shared" si="0"/>
        <v>ned</v>
      </c>
      <c r="AD7" s="30" t="str">
        <f t="shared" si="0"/>
        <v>pon</v>
      </c>
      <c r="AE7" s="30" t="str">
        <f t="shared" si="0"/>
        <v>uto</v>
      </c>
      <c r="AF7" s="30" t="str">
        <f t="shared" si="0"/>
        <v>sri</v>
      </c>
      <c r="AG7" s="30" t="str">
        <f t="shared" si="0"/>
        <v>čet</v>
      </c>
      <c r="AH7" s="30" t="str">
        <f t="shared" si="0"/>
        <v>pet</v>
      </c>
      <c r="AI7" s="30" t="str">
        <f t="shared" si="0"/>
        <v>sub</v>
      </c>
      <c r="AJ7" s="295"/>
    </row>
    <row r="8" spans="1:36" ht="21" customHeight="1" x14ac:dyDescent="0.25">
      <c r="A8" s="31" t="s">
        <v>102</v>
      </c>
      <c r="B8" s="270" t="s">
        <v>103</v>
      </c>
      <c r="C8" s="275"/>
      <c r="D8" s="276"/>
      <c r="E8" s="48"/>
      <c r="F8" s="48"/>
      <c r="G8" s="48"/>
      <c r="H8" s="48"/>
      <c r="I8" s="29"/>
      <c r="J8" s="48"/>
      <c r="K8" s="48"/>
      <c r="L8" s="48"/>
      <c r="M8" s="48"/>
      <c r="N8" s="48"/>
      <c r="O8" s="48"/>
      <c r="P8" s="48"/>
      <c r="Q8" s="48"/>
      <c r="R8" s="48"/>
      <c r="S8" s="29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32" t="s">
        <v>104</v>
      </c>
    </row>
    <row r="9" spans="1:36" ht="21" customHeight="1" x14ac:dyDescent="0.25">
      <c r="A9" s="31" t="s">
        <v>105</v>
      </c>
      <c r="B9" s="270" t="s">
        <v>106</v>
      </c>
      <c r="C9" s="275"/>
      <c r="D9" s="276"/>
      <c r="E9" s="48"/>
      <c r="F9" s="48"/>
      <c r="G9" s="48"/>
      <c r="H9" s="48"/>
      <c r="I9" s="29"/>
      <c r="J9" s="48"/>
      <c r="K9" s="48"/>
      <c r="L9" s="48"/>
      <c r="M9" s="48"/>
      <c r="N9" s="48"/>
      <c r="O9" s="48"/>
      <c r="P9" s="48"/>
      <c r="Q9" s="48"/>
      <c r="R9" s="48"/>
      <c r="S9" s="29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32" t="s">
        <v>104</v>
      </c>
    </row>
    <row r="10" spans="1:36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48"/>
      <c r="F10" s="30"/>
      <c r="G10" s="30"/>
      <c r="H10" s="30"/>
      <c r="I10" s="29"/>
      <c r="J10" s="48"/>
      <c r="K10" s="30"/>
      <c r="L10" s="30"/>
      <c r="M10" s="30"/>
      <c r="N10" s="30"/>
      <c r="O10" s="30"/>
      <c r="P10" s="30"/>
      <c r="Q10" s="30"/>
      <c r="R10" s="30"/>
      <c r="S10" s="29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48"/>
      <c r="AE10" s="48"/>
      <c r="AF10" s="48"/>
      <c r="AG10" s="57"/>
      <c r="AH10" s="165"/>
      <c r="AI10" s="165"/>
      <c r="AJ10" s="32" t="s">
        <v>104</v>
      </c>
    </row>
    <row r="11" spans="1:36" ht="21" customHeight="1" x14ac:dyDescent="0.25">
      <c r="A11" s="290"/>
      <c r="B11" s="317"/>
      <c r="C11" s="318"/>
      <c r="D11" s="33" t="s">
        <v>110</v>
      </c>
      <c r="E11" s="50"/>
      <c r="F11" s="33"/>
      <c r="G11" s="33"/>
      <c r="H11" s="33"/>
      <c r="I11" s="34"/>
      <c r="J11" s="50"/>
      <c r="K11" s="33"/>
      <c r="L11" s="33"/>
      <c r="M11" s="33"/>
      <c r="N11" s="33"/>
      <c r="O11" s="33"/>
      <c r="P11" s="33"/>
      <c r="Q11" s="33"/>
      <c r="R11" s="33"/>
      <c r="S11" s="34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50"/>
      <c r="AE11" s="50"/>
      <c r="AF11" s="50"/>
      <c r="AG11" s="58"/>
      <c r="AH11" s="166"/>
      <c r="AI11" s="166"/>
      <c r="AJ11" s="35" t="s">
        <v>104</v>
      </c>
    </row>
    <row r="12" spans="1:36" ht="21" customHeight="1" x14ac:dyDescent="0.25">
      <c r="A12" s="36" t="s">
        <v>111</v>
      </c>
      <c r="B12" s="319" t="s">
        <v>112</v>
      </c>
      <c r="C12" s="320"/>
      <c r="D12" s="321"/>
      <c r="E12" s="52"/>
      <c r="F12" s="37"/>
      <c r="G12" s="37"/>
      <c r="H12" s="37"/>
      <c r="I12" s="141"/>
      <c r="J12" s="37"/>
      <c r="K12" s="37"/>
      <c r="L12" s="37"/>
      <c r="M12" s="37"/>
      <c r="N12" s="37"/>
      <c r="O12" s="37"/>
      <c r="P12" s="37"/>
      <c r="Q12" s="37"/>
      <c r="R12" s="37"/>
      <c r="S12" s="141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52"/>
      <c r="AE12" s="52"/>
      <c r="AF12" s="52"/>
      <c r="AG12" s="52"/>
      <c r="AH12" s="52"/>
      <c r="AI12" s="52"/>
      <c r="AJ12" s="168"/>
    </row>
    <row r="13" spans="1:36" ht="21" customHeight="1" x14ac:dyDescent="0.25">
      <c r="A13" s="38" t="s">
        <v>113</v>
      </c>
      <c r="B13" s="272" t="s">
        <v>114</v>
      </c>
      <c r="C13" s="273"/>
      <c r="D13" s="274"/>
      <c r="E13" s="53"/>
      <c r="F13" s="40"/>
      <c r="G13" s="40"/>
      <c r="H13" s="40"/>
      <c r="I13" s="39"/>
      <c r="J13" s="53"/>
      <c r="K13" s="40"/>
      <c r="L13" s="40"/>
      <c r="M13" s="40"/>
      <c r="N13" s="40"/>
      <c r="O13" s="40"/>
      <c r="P13" s="40"/>
      <c r="Q13" s="40"/>
      <c r="R13" s="40"/>
      <c r="S13" s="3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53"/>
      <c r="AE13" s="53"/>
      <c r="AF13" s="53"/>
      <c r="AG13" s="59"/>
      <c r="AH13" s="169"/>
      <c r="AI13" s="169"/>
      <c r="AJ13" s="170"/>
    </row>
    <row r="14" spans="1:36" ht="21" customHeight="1" x14ac:dyDescent="0.25">
      <c r="A14" s="31" t="s">
        <v>115</v>
      </c>
      <c r="B14" s="270" t="s">
        <v>116</v>
      </c>
      <c r="C14" s="275"/>
      <c r="D14" s="276"/>
      <c r="E14" s="48"/>
      <c r="F14" s="30"/>
      <c r="G14" s="30"/>
      <c r="H14" s="30"/>
      <c r="I14" s="29"/>
      <c r="J14" s="48"/>
      <c r="K14" s="30"/>
      <c r="L14" s="30"/>
      <c r="M14" s="30"/>
      <c r="N14" s="30"/>
      <c r="O14" s="30"/>
      <c r="P14" s="30"/>
      <c r="Q14" s="30"/>
      <c r="R14" s="30"/>
      <c r="S14" s="29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48"/>
      <c r="AE14" s="48"/>
      <c r="AF14" s="48"/>
      <c r="AG14" s="57"/>
      <c r="AH14" s="165"/>
      <c r="AI14" s="165"/>
      <c r="AJ14" s="32"/>
    </row>
    <row r="15" spans="1:36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48"/>
      <c r="F15" s="30"/>
      <c r="G15" s="30"/>
      <c r="H15" s="30"/>
      <c r="I15" s="29"/>
      <c r="J15" s="48"/>
      <c r="K15" s="30"/>
      <c r="L15" s="30"/>
      <c r="M15" s="30"/>
      <c r="N15" s="30"/>
      <c r="O15" s="30"/>
      <c r="P15" s="30"/>
      <c r="Q15" s="30"/>
      <c r="R15" s="30"/>
      <c r="S15" s="29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48"/>
      <c r="AE15" s="48"/>
      <c r="AF15" s="48"/>
      <c r="AG15" s="57"/>
      <c r="AH15" s="165"/>
      <c r="AI15" s="165"/>
      <c r="AJ15" s="32"/>
    </row>
    <row r="16" spans="1:36" ht="21" customHeight="1" x14ac:dyDescent="0.25">
      <c r="A16" s="31"/>
      <c r="B16" s="278"/>
      <c r="C16" s="278"/>
      <c r="D16" s="41" t="s">
        <v>121</v>
      </c>
      <c r="E16" s="48"/>
      <c r="F16" s="30"/>
      <c r="G16" s="30"/>
      <c r="H16" s="30"/>
      <c r="I16" s="29"/>
      <c r="J16" s="48"/>
      <c r="K16" s="30"/>
      <c r="L16" s="30"/>
      <c r="M16" s="30"/>
      <c r="N16" s="30"/>
      <c r="O16" s="30"/>
      <c r="P16" s="30"/>
      <c r="Q16" s="30"/>
      <c r="R16" s="30"/>
      <c r="S16" s="29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48"/>
      <c r="AE16" s="48"/>
      <c r="AF16" s="48"/>
      <c r="AG16" s="57"/>
      <c r="AH16" s="165"/>
      <c r="AI16" s="165"/>
      <c r="AJ16" s="32"/>
    </row>
    <row r="17" spans="1:36" ht="21" customHeight="1" x14ac:dyDescent="0.25">
      <c r="A17" s="31"/>
      <c r="B17" s="278"/>
      <c r="C17" s="280"/>
      <c r="D17" s="41" t="s">
        <v>122</v>
      </c>
      <c r="E17" s="48"/>
      <c r="F17" s="30"/>
      <c r="G17" s="30"/>
      <c r="H17" s="30"/>
      <c r="I17" s="29"/>
      <c r="J17" s="48"/>
      <c r="K17" s="30"/>
      <c r="L17" s="30"/>
      <c r="M17" s="30"/>
      <c r="N17" s="30"/>
      <c r="O17" s="30"/>
      <c r="P17" s="30"/>
      <c r="Q17" s="30"/>
      <c r="R17" s="30"/>
      <c r="S17" s="29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48"/>
      <c r="AE17" s="48"/>
      <c r="AF17" s="48"/>
      <c r="AG17" s="57"/>
      <c r="AH17" s="165"/>
      <c r="AI17" s="165"/>
      <c r="AJ17" s="32"/>
    </row>
    <row r="18" spans="1:36" ht="21" customHeight="1" x14ac:dyDescent="0.25">
      <c r="A18" s="31"/>
      <c r="B18" s="278"/>
      <c r="C18" s="270" t="s">
        <v>123</v>
      </c>
      <c r="D18" s="276"/>
      <c r="E18" s="48"/>
      <c r="F18" s="30"/>
      <c r="G18" s="30"/>
      <c r="H18" s="30"/>
      <c r="I18" s="29">
        <v>8</v>
      </c>
      <c r="J18" s="48"/>
      <c r="K18" s="30"/>
      <c r="L18" s="30"/>
      <c r="M18" s="30"/>
      <c r="N18" s="30"/>
      <c r="O18" s="30"/>
      <c r="P18" s="30"/>
      <c r="Q18" s="30"/>
      <c r="R18" s="30"/>
      <c r="S18" s="29">
        <v>8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8"/>
      <c r="AE18" s="48"/>
      <c r="AF18" s="48"/>
      <c r="AG18" s="57"/>
      <c r="AH18" s="165"/>
      <c r="AI18" s="165"/>
      <c r="AJ18" s="32"/>
    </row>
    <row r="19" spans="1:36" ht="30" customHeight="1" x14ac:dyDescent="0.25">
      <c r="A19" s="31"/>
      <c r="B19" s="278"/>
      <c r="C19" s="281" t="s">
        <v>124</v>
      </c>
      <c r="D19" s="276"/>
      <c r="E19" s="48"/>
      <c r="F19" s="30"/>
      <c r="G19" s="30"/>
      <c r="H19" s="30"/>
      <c r="I19" s="29"/>
      <c r="J19" s="48"/>
      <c r="K19" s="30"/>
      <c r="L19" s="30"/>
      <c r="M19" s="30"/>
      <c r="N19" s="30"/>
      <c r="O19" s="30"/>
      <c r="P19" s="30"/>
      <c r="Q19" s="30"/>
      <c r="R19" s="30"/>
      <c r="S19" s="29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48"/>
      <c r="AE19" s="48"/>
      <c r="AF19" s="48"/>
      <c r="AG19" s="57"/>
      <c r="AH19" s="165"/>
      <c r="AI19" s="165"/>
      <c r="AJ19" s="32"/>
    </row>
    <row r="20" spans="1:36" ht="21" customHeight="1" x14ac:dyDescent="0.25">
      <c r="A20" s="31"/>
      <c r="B20" s="278"/>
      <c r="C20" s="270" t="s">
        <v>125</v>
      </c>
      <c r="D20" s="276"/>
      <c r="E20" s="48"/>
      <c r="F20" s="30"/>
      <c r="G20" s="30"/>
      <c r="H20" s="30"/>
      <c r="I20" s="29"/>
      <c r="J20" s="48"/>
      <c r="K20" s="30"/>
      <c r="L20" s="30"/>
      <c r="M20" s="30"/>
      <c r="N20" s="30"/>
      <c r="O20" s="30"/>
      <c r="P20" s="30"/>
      <c r="Q20" s="30"/>
      <c r="R20" s="30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48"/>
      <c r="AE20" s="48"/>
      <c r="AF20" s="48"/>
      <c r="AG20" s="57"/>
      <c r="AH20" s="165"/>
      <c r="AI20" s="165"/>
      <c r="AJ20" s="32"/>
    </row>
    <row r="21" spans="1:36" ht="21" customHeight="1" x14ac:dyDescent="0.25">
      <c r="A21" s="31"/>
      <c r="B21" s="278"/>
      <c r="C21" s="270" t="s">
        <v>126</v>
      </c>
      <c r="D21" s="276"/>
      <c r="E21" s="48"/>
      <c r="F21" s="30"/>
      <c r="G21" s="30"/>
      <c r="H21" s="30"/>
      <c r="I21" s="29"/>
      <c r="J21" s="48"/>
      <c r="K21" s="30"/>
      <c r="L21" s="30"/>
      <c r="M21" s="30"/>
      <c r="N21" s="30"/>
      <c r="O21" s="30"/>
      <c r="P21" s="30"/>
      <c r="Q21" s="30"/>
      <c r="R21" s="30"/>
      <c r="S21" s="29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48"/>
      <c r="AE21" s="48"/>
      <c r="AF21" s="48"/>
      <c r="AG21" s="57"/>
      <c r="AH21" s="165"/>
      <c r="AI21" s="165"/>
      <c r="AJ21" s="32"/>
    </row>
    <row r="22" spans="1:36" ht="21" customHeight="1" x14ac:dyDescent="0.25">
      <c r="A22" s="31"/>
      <c r="B22" s="278"/>
      <c r="C22" s="270" t="s">
        <v>127</v>
      </c>
      <c r="D22" s="276"/>
      <c r="E22" s="48"/>
      <c r="F22" s="30"/>
      <c r="G22" s="30"/>
      <c r="H22" s="30"/>
      <c r="I22" s="29"/>
      <c r="J22" s="48"/>
      <c r="K22" s="30"/>
      <c r="L22" s="30"/>
      <c r="M22" s="30"/>
      <c r="N22" s="30"/>
      <c r="O22" s="30"/>
      <c r="P22" s="30"/>
      <c r="Q22" s="30"/>
      <c r="R22" s="30"/>
      <c r="S22" s="29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48"/>
      <c r="AE22" s="48"/>
      <c r="AF22" s="48"/>
      <c r="AG22" s="57"/>
      <c r="AH22" s="165"/>
      <c r="AI22" s="165"/>
      <c r="AJ22" s="32"/>
    </row>
    <row r="23" spans="1:36" ht="21" customHeight="1" x14ac:dyDescent="0.25">
      <c r="A23" s="31"/>
      <c r="B23" s="278"/>
      <c r="C23" s="282" t="s">
        <v>238</v>
      </c>
      <c r="D23" s="283"/>
      <c r="E23" s="48"/>
      <c r="F23" s="30"/>
      <c r="G23" s="30"/>
      <c r="H23" s="30"/>
      <c r="I23" s="29"/>
      <c r="J23" s="48"/>
      <c r="K23" s="30"/>
      <c r="L23" s="30"/>
      <c r="M23" s="30"/>
      <c r="N23" s="30"/>
      <c r="O23" s="30"/>
      <c r="P23" s="30"/>
      <c r="Q23" s="30"/>
      <c r="R23" s="30"/>
      <c r="S23" s="29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48"/>
      <c r="AE23" s="48"/>
      <c r="AF23" s="48"/>
      <c r="AG23" s="57"/>
      <c r="AH23" s="165"/>
      <c r="AI23" s="165"/>
      <c r="AJ23" s="32"/>
    </row>
    <row r="24" spans="1:36" ht="21" customHeight="1" x14ac:dyDescent="0.25">
      <c r="A24" s="31"/>
      <c r="B24" s="278"/>
      <c r="C24" s="270" t="s">
        <v>128</v>
      </c>
      <c r="D24" s="276"/>
      <c r="E24" s="48"/>
      <c r="F24" s="30"/>
      <c r="G24" s="30"/>
      <c r="H24" s="30"/>
      <c r="I24" s="29"/>
      <c r="J24" s="48"/>
      <c r="K24" s="30"/>
      <c r="L24" s="30"/>
      <c r="M24" s="30"/>
      <c r="N24" s="30"/>
      <c r="O24" s="30"/>
      <c r="P24" s="30"/>
      <c r="Q24" s="30"/>
      <c r="R24" s="30"/>
      <c r="S24" s="29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48"/>
      <c r="AE24" s="48"/>
      <c r="AF24" s="48"/>
      <c r="AG24" s="57"/>
      <c r="AH24" s="165"/>
      <c r="AI24" s="165"/>
      <c r="AJ24" s="32"/>
    </row>
    <row r="25" spans="1:36" ht="30" customHeight="1" x14ac:dyDescent="0.25">
      <c r="A25" s="31"/>
      <c r="B25" s="278"/>
      <c r="C25" s="281" t="s">
        <v>129</v>
      </c>
      <c r="D25" s="276"/>
      <c r="E25" s="48"/>
      <c r="F25" s="30"/>
      <c r="G25" s="30"/>
      <c r="H25" s="30"/>
      <c r="I25" s="29"/>
      <c r="J25" s="48"/>
      <c r="K25" s="30"/>
      <c r="L25" s="30"/>
      <c r="M25" s="30"/>
      <c r="N25" s="30"/>
      <c r="O25" s="30"/>
      <c r="P25" s="30"/>
      <c r="Q25" s="30"/>
      <c r="R25" s="30"/>
      <c r="S25" s="29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48"/>
      <c r="AE25" s="48"/>
      <c r="AF25" s="48"/>
      <c r="AG25" s="57"/>
      <c r="AH25" s="165"/>
      <c r="AI25" s="165"/>
      <c r="AJ25" s="32"/>
    </row>
    <row r="26" spans="1:36" ht="21" customHeight="1" x14ac:dyDescent="0.25">
      <c r="A26" s="31"/>
      <c r="B26" s="278"/>
      <c r="C26" s="270" t="s">
        <v>130</v>
      </c>
      <c r="D26" s="276"/>
      <c r="E26" s="48"/>
      <c r="F26" s="30"/>
      <c r="G26" s="30"/>
      <c r="H26" s="30"/>
      <c r="I26" s="29"/>
      <c r="J26" s="48"/>
      <c r="K26" s="30"/>
      <c r="L26" s="30"/>
      <c r="M26" s="30"/>
      <c r="N26" s="30"/>
      <c r="O26" s="30"/>
      <c r="P26" s="30"/>
      <c r="Q26" s="30"/>
      <c r="R26" s="30"/>
      <c r="S26" s="29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48"/>
      <c r="AE26" s="48"/>
      <c r="AF26" s="48"/>
      <c r="AG26" s="57"/>
      <c r="AH26" s="165"/>
      <c r="AI26" s="165"/>
      <c r="AJ26" s="32"/>
    </row>
    <row r="27" spans="1:36" ht="21" customHeight="1" x14ac:dyDescent="0.25">
      <c r="A27" s="31"/>
      <c r="B27" s="278"/>
      <c r="C27" s="270" t="s">
        <v>131</v>
      </c>
      <c r="D27" s="276"/>
      <c r="E27" s="48"/>
      <c r="F27" s="30"/>
      <c r="G27" s="30"/>
      <c r="H27" s="30"/>
      <c r="I27" s="29"/>
      <c r="J27" s="48"/>
      <c r="K27" s="30"/>
      <c r="L27" s="30"/>
      <c r="M27" s="30"/>
      <c r="N27" s="30"/>
      <c r="O27" s="30"/>
      <c r="P27" s="30"/>
      <c r="Q27" s="30"/>
      <c r="R27" s="30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48"/>
      <c r="AE27" s="48"/>
      <c r="AF27" s="48"/>
      <c r="AG27" s="57"/>
      <c r="AH27" s="165"/>
      <c r="AI27" s="165"/>
      <c r="AJ27" s="32"/>
    </row>
    <row r="28" spans="1:36" ht="21" customHeight="1" x14ac:dyDescent="0.25">
      <c r="A28" s="31"/>
      <c r="B28" s="278"/>
      <c r="C28" s="268" t="s">
        <v>239</v>
      </c>
      <c r="D28" s="269"/>
      <c r="E28" s="48"/>
      <c r="F28" s="30"/>
      <c r="G28" s="30"/>
      <c r="H28" s="30"/>
      <c r="I28" s="29"/>
      <c r="J28" s="48"/>
      <c r="K28" s="30"/>
      <c r="L28" s="30"/>
      <c r="M28" s="30"/>
      <c r="N28" s="30"/>
      <c r="O28" s="30"/>
      <c r="P28" s="30"/>
      <c r="Q28" s="30"/>
      <c r="R28" s="30"/>
      <c r="S28" s="29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48"/>
      <c r="AE28" s="48"/>
      <c r="AF28" s="48"/>
      <c r="AG28" s="57"/>
      <c r="AH28" s="165"/>
      <c r="AI28" s="165"/>
      <c r="AJ28" s="32"/>
    </row>
    <row r="29" spans="1:36" ht="21" customHeight="1" x14ac:dyDescent="0.25">
      <c r="A29" s="31"/>
      <c r="B29" s="278"/>
      <c r="C29" s="270" t="s">
        <v>240</v>
      </c>
      <c r="D29" s="271"/>
      <c r="E29" s="48"/>
      <c r="F29" s="30"/>
      <c r="G29" s="30"/>
      <c r="H29" s="30"/>
      <c r="I29" s="29"/>
      <c r="J29" s="48"/>
      <c r="K29" s="30"/>
      <c r="L29" s="30"/>
      <c r="M29" s="30"/>
      <c r="N29" s="30"/>
      <c r="O29" s="30"/>
      <c r="P29" s="30"/>
      <c r="Q29" s="30"/>
      <c r="R29" s="30"/>
      <c r="S29" s="29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48"/>
      <c r="AE29" s="48"/>
      <c r="AF29" s="48"/>
      <c r="AG29" s="57"/>
      <c r="AH29" s="165"/>
      <c r="AI29" s="165"/>
      <c r="AJ29" s="32"/>
    </row>
    <row r="30" spans="1:36" ht="21" customHeight="1" x14ac:dyDescent="0.25">
      <c r="A30" s="31"/>
      <c r="B30" s="278"/>
      <c r="C30" s="270" t="s">
        <v>132</v>
      </c>
      <c r="D30" s="276"/>
      <c r="E30" s="48"/>
      <c r="F30" s="30"/>
      <c r="G30" s="30"/>
      <c r="H30" s="30"/>
      <c r="I30" s="29"/>
      <c r="J30" s="48"/>
      <c r="K30" s="30"/>
      <c r="L30" s="30"/>
      <c r="M30" s="30"/>
      <c r="N30" s="30"/>
      <c r="O30" s="30"/>
      <c r="P30" s="30"/>
      <c r="Q30" s="30"/>
      <c r="R30" s="30"/>
      <c r="S30" s="29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48"/>
      <c r="AE30" s="48"/>
      <c r="AF30" s="48"/>
      <c r="AG30" s="57"/>
      <c r="AH30" s="165"/>
      <c r="AI30" s="165"/>
      <c r="AJ30" s="32"/>
    </row>
    <row r="31" spans="1:36" ht="21" customHeight="1" x14ac:dyDescent="0.25">
      <c r="A31" s="31"/>
      <c r="B31" s="278"/>
      <c r="C31" s="270" t="s">
        <v>133</v>
      </c>
      <c r="D31" s="276"/>
      <c r="E31" s="48"/>
      <c r="F31" s="30"/>
      <c r="G31" s="30"/>
      <c r="H31" s="30"/>
      <c r="I31" s="29"/>
      <c r="J31" s="48"/>
      <c r="K31" s="30"/>
      <c r="L31" s="30"/>
      <c r="M31" s="30"/>
      <c r="N31" s="30"/>
      <c r="O31" s="30"/>
      <c r="P31" s="30"/>
      <c r="Q31" s="30"/>
      <c r="R31" s="30"/>
      <c r="S31" s="29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48"/>
      <c r="AE31" s="48"/>
      <c r="AF31" s="48"/>
      <c r="AG31" s="57"/>
      <c r="AH31" s="165"/>
      <c r="AI31" s="165"/>
      <c r="AJ31" s="32"/>
    </row>
    <row r="32" spans="1:36" ht="21" customHeight="1" x14ac:dyDescent="0.25">
      <c r="A32" s="31"/>
      <c r="B32" s="278"/>
      <c r="C32" s="270" t="s">
        <v>241</v>
      </c>
      <c r="D32" s="271"/>
      <c r="E32" s="48"/>
      <c r="F32" s="30"/>
      <c r="G32" s="30"/>
      <c r="H32" s="30"/>
      <c r="I32" s="29"/>
      <c r="J32" s="48"/>
      <c r="K32" s="30"/>
      <c r="L32" s="30"/>
      <c r="M32" s="30"/>
      <c r="N32" s="30"/>
      <c r="O32" s="30"/>
      <c r="P32" s="30"/>
      <c r="Q32" s="30"/>
      <c r="R32" s="30"/>
      <c r="S32" s="29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48"/>
      <c r="AE32" s="48"/>
      <c r="AF32" s="48"/>
      <c r="AG32" s="57"/>
      <c r="AH32" s="165"/>
      <c r="AI32" s="165"/>
      <c r="AJ32" s="32"/>
    </row>
    <row r="33" spans="1:36" ht="21" customHeight="1" x14ac:dyDescent="0.25">
      <c r="A33" s="31"/>
      <c r="B33" s="278"/>
      <c r="C33" s="270" t="s">
        <v>134</v>
      </c>
      <c r="D33" s="276"/>
      <c r="E33" s="48"/>
      <c r="F33" s="30"/>
      <c r="G33" s="30"/>
      <c r="H33" s="30"/>
      <c r="I33" s="29"/>
      <c r="J33" s="48"/>
      <c r="K33" s="30"/>
      <c r="L33" s="30"/>
      <c r="M33" s="30"/>
      <c r="N33" s="30"/>
      <c r="O33" s="30"/>
      <c r="P33" s="30"/>
      <c r="Q33" s="30"/>
      <c r="R33" s="30"/>
      <c r="S33" s="29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48"/>
      <c r="AE33" s="48"/>
      <c r="AF33" s="48"/>
      <c r="AG33" s="57"/>
      <c r="AH33" s="165"/>
      <c r="AI33" s="165"/>
      <c r="AJ33" s="32"/>
    </row>
    <row r="34" spans="1:36" ht="21" customHeight="1" x14ac:dyDescent="0.25">
      <c r="A34" s="42"/>
      <c r="B34" s="279"/>
      <c r="C34" s="286" t="s">
        <v>135</v>
      </c>
      <c r="D34" s="287"/>
      <c r="E34" s="50"/>
      <c r="F34" s="33"/>
      <c r="G34" s="33"/>
      <c r="H34" s="33"/>
      <c r="I34" s="34"/>
      <c r="J34" s="50"/>
      <c r="K34" s="33"/>
      <c r="L34" s="33"/>
      <c r="M34" s="33"/>
      <c r="N34" s="33"/>
      <c r="O34" s="33"/>
      <c r="P34" s="33"/>
      <c r="Q34" s="33"/>
      <c r="R34" s="33"/>
      <c r="S34" s="34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50"/>
      <c r="AE34" s="50"/>
      <c r="AF34" s="50"/>
      <c r="AG34" s="58"/>
      <c r="AH34" s="166"/>
      <c r="AI34" s="166"/>
      <c r="AJ34" s="35"/>
    </row>
    <row r="35" spans="1:36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53"/>
      <c r="F35" s="40"/>
      <c r="G35" s="40"/>
      <c r="H35" s="40"/>
      <c r="I35" s="39"/>
      <c r="J35" s="53"/>
      <c r="K35" s="40"/>
      <c r="L35" s="40"/>
      <c r="M35" s="40"/>
      <c r="N35" s="40"/>
      <c r="O35" s="40"/>
      <c r="P35" s="40"/>
      <c r="Q35" s="40"/>
      <c r="R35" s="40"/>
      <c r="S35" s="39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53"/>
      <c r="AE35" s="53"/>
      <c r="AF35" s="53"/>
      <c r="AG35" s="59"/>
      <c r="AH35" s="169"/>
      <c r="AI35" s="169"/>
      <c r="AJ35" s="170"/>
    </row>
    <row r="36" spans="1:36" ht="21" customHeight="1" x14ac:dyDescent="0.25">
      <c r="A36" s="289"/>
      <c r="B36" s="278"/>
      <c r="C36" s="270" t="s">
        <v>139</v>
      </c>
      <c r="D36" s="276"/>
      <c r="E36" s="48"/>
      <c r="F36" s="30"/>
      <c r="G36" s="30"/>
      <c r="H36" s="30"/>
      <c r="I36" s="29"/>
      <c r="J36" s="48"/>
      <c r="K36" s="30"/>
      <c r="L36" s="30"/>
      <c r="M36" s="30"/>
      <c r="N36" s="30"/>
      <c r="O36" s="30"/>
      <c r="P36" s="30"/>
      <c r="Q36" s="30"/>
      <c r="R36" s="30"/>
      <c r="S36" s="29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48"/>
      <c r="AE36" s="48"/>
      <c r="AF36" s="48"/>
      <c r="AG36" s="57"/>
      <c r="AH36" s="165"/>
      <c r="AI36" s="165"/>
      <c r="AJ36" s="32"/>
    </row>
    <row r="37" spans="1:36" ht="21" customHeight="1" x14ac:dyDescent="0.25">
      <c r="A37" s="290"/>
      <c r="B37" s="279"/>
      <c r="C37" s="286" t="s">
        <v>140</v>
      </c>
      <c r="D37" s="287"/>
      <c r="E37" s="50"/>
      <c r="F37" s="33"/>
      <c r="G37" s="33"/>
      <c r="H37" s="33"/>
      <c r="I37" s="34"/>
      <c r="J37" s="50"/>
      <c r="K37" s="33"/>
      <c r="L37" s="33"/>
      <c r="M37" s="33"/>
      <c r="N37" s="33"/>
      <c r="O37" s="33"/>
      <c r="P37" s="33"/>
      <c r="Q37" s="33"/>
      <c r="R37" s="33"/>
      <c r="S37" s="34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50"/>
      <c r="AE37" s="50"/>
      <c r="AF37" s="50"/>
      <c r="AG37" s="58"/>
      <c r="AH37" s="166"/>
      <c r="AI37" s="166"/>
      <c r="AJ37" s="35"/>
    </row>
    <row r="38" spans="1:36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53"/>
      <c r="F38" s="40"/>
      <c r="G38" s="40"/>
      <c r="H38" s="40"/>
      <c r="I38" s="39"/>
      <c r="J38" s="53"/>
      <c r="K38" s="40"/>
      <c r="L38" s="40"/>
      <c r="M38" s="40"/>
      <c r="N38" s="40"/>
      <c r="O38" s="40"/>
      <c r="P38" s="40"/>
      <c r="Q38" s="40"/>
      <c r="R38" s="40"/>
      <c r="S38" s="39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53"/>
      <c r="AE38" s="53"/>
      <c r="AF38" s="53"/>
      <c r="AG38" s="59"/>
      <c r="AH38" s="169"/>
      <c r="AI38" s="169"/>
      <c r="AJ38" s="170"/>
    </row>
    <row r="39" spans="1:36" ht="21" customHeight="1" x14ac:dyDescent="0.25">
      <c r="A39" s="289"/>
      <c r="B39" s="278"/>
      <c r="C39" s="270" t="s">
        <v>139</v>
      </c>
      <c r="D39" s="276"/>
      <c r="E39" s="48"/>
      <c r="F39" s="30"/>
      <c r="G39" s="30"/>
      <c r="H39" s="30"/>
      <c r="I39" s="29"/>
      <c r="J39" s="48"/>
      <c r="K39" s="30"/>
      <c r="L39" s="30"/>
      <c r="M39" s="30"/>
      <c r="N39" s="30"/>
      <c r="O39" s="30"/>
      <c r="P39" s="30"/>
      <c r="Q39" s="30"/>
      <c r="R39" s="30"/>
      <c r="S39" s="29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48"/>
      <c r="AE39" s="48"/>
      <c r="AF39" s="48"/>
      <c r="AG39" s="57"/>
      <c r="AH39" s="165"/>
      <c r="AI39" s="165"/>
      <c r="AJ39" s="32"/>
    </row>
    <row r="40" spans="1:36" ht="21" customHeight="1" x14ac:dyDescent="0.25">
      <c r="A40" s="290"/>
      <c r="B40" s="279"/>
      <c r="C40" s="286" t="s">
        <v>140</v>
      </c>
      <c r="D40" s="287"/>
      <c r="E40" s="50"/>
      <c r="F40" s="33"/>
      <c r="G40" s="33"/>
      <c r="H40" s="33"/>
      <c r="I40" s="34"/>
      <c r="J40" s="50"/>
      <c r="K40" s="33"/>
      <c r="L40" s="33"/>
      <c r="M40" s="33"/>
      <c r="N40" s="33"/>
      <c r="O40" s="33"/>
      <c r="P40" s="33"/>
      <c r="Q40" s="33"/>
      <c r="R40" s="33"/>
      <c r="S40" s="34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50"/>
      <c r="AE40" s="50"/>
      <c r="AF40" s="50"/>
      <c r="AG40" s="60"/>
      <c r="AH40" s="171"/>
      <c r="AI40" s="171"/>
      <c r="AJ40" s="172"/>
    </row>
    <row r="41" spans="1:36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7"/>
      <c r="AI41" s="298"/>
      <c r="AJ41" s="44"/>
    </row>
    <row r="42" spans="1:36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173"/>
      <c r="AG42" s="173"/>
      <c r="AH42" s="28"/>
      <c r="AI42" s="28"/>
      <c r="AJ42" s="28"/>
    </row>
    <row r="43" spans="1:36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  <c r="AJ43" s="28"/>
    </row>
    <row r="44" spans="1:36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173"/>
      <c r="AG44" s="173"/>
      <c r="AH44" s="28"/>
      <c r="AI44" s="28"/>
      <c r="AJ44" s="28"/>
    </row>
    <row r="45" spans="1:36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173"/>
      <c r="AG45" s="173"/>
      <c r="AH45" s="28"/>
      <c r="AI45" s="28"/>
      <c r="AJ45" s="28"/>
    </row>
    <row r="46" spans="1:36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173"/>
      <c r="AG46" s="173"/>
      <c r="AH46" s="28"/>
      <c r="AI46" s="28"/>
      <c r="AJ46" s="28"/>
    </row>
    <row r="47" spans="1:36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73"/>
      <c r="AG47" s="173"/>
      <c r="AH47" s="28"/>
      <c r="AI47" s="28"/>
      <c r="AJ47" s="28"/>
    </row>
    <row r="48" spans="1:36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173"/>
      <c r="AG48" s="173"/>
      <c r="AH48" s="28"/>
      <c r="AI48" s="28"/>
      <c r="AJ48" s="28"/>
    </row>
    <row r="49" spans="1:36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3"/>
      <c r="AG49" s="173"/>
      <c r="AH49" s="28"/>
      <c r="AI49" s="28"/>
      <c r="AJ49" s="28"/>
    </row>
    <row r="50" spans="1:36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73"/>
      <c r="AG50" s="173"/>
      <c r="AH50" s="28"/>
      <c r="AI50" s="28"/>
      <c r="AJ50" s="28"/>
    </row>
    <row r="51" spans="1:36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173"/>
      <c r="AG51" s="173"/>
      <c r="AH51" s="28"/>
      <c r="AI51" s="28"/>
      <c r="AJ51" s="28"/>
    </row>
    <row r="52" spans="1:36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73"/>
      <c r="AG52" s="173"/>
      <c r="AH52" s="28"/>
      <c r="AI52" s="28"/>
      <c r="AJ52" s="28"/>
    </row>
    <row r="53" spans="1:36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173"/>
      <c r="AG53" s="173"/>
      <c r="AH53" s="28"/>
      <c r="AI53" s="28"/>
      <c r="AJ53" s="28"/>
    </row>
    <row r="54" spans="1:36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73"/>
      <c r="AG54" s="173"/>
      <c r="AH54" s="28"/>
      <c r="AI54" s="28"/>
      <c r="AJ54" s="28"/>
    </row>
    <row r="55" spans="1:36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73"/>
      <c r="AG55" s="173"/>
      <c r="AH55" s="28"/>
      <c r="AI55" s="28"/>
      <c r="AJ55" s="28"/>
    </row>
    <row r="56" spans="1:36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73"/>
      <c r="AG56" s="173"/>
      <c r="AH56" s="28"/>
      <c r="AI56" s="28"/>
      <c r="AJ56" s="28"/>
    </row>
    <row r="57" spans="1:36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73"/>
      <c r="AG57" s="173"/>
      <c r="AH57" s="28"/>
      <c r="AI57" s="28"/>
      <c r="AJ57" s="28"/>
    </row>
    <row r="58" spans="1:36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73"/>
      <c r="AG58" s="173"/>
      <c r="AH58" s="28"/>
      <c r="AI58" s="28"/>
      <c r="AJ58" s="28"/>
    </row>
    <row r="59" spans="1:36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73"/>
      <c r="AG59" s="173"/>
      <c r="AH59" s="28"/>
      <c r="AI59" s="28"/>
      <c r="AJ59" s="28"/>
    </row>
    <row r="60" spans="1:36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73"/>
      <c r="AG60" s="173"/>
      <c r="AH60" s="28"/>
      <c r="AI60" s="28"/>
      <c r="AJ60" s="28"/>
    </row>
    <row r="61" spans="1:36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73"/>
      <c r="AG61" s="173"/>
      <c r="AH61" s="28"/>
      <c r="AI61" s="28"/>
      <c r="AJ61" s="28"/>
    </row>
    <row r="62" spans="1:36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73"/>
      <c r="AG62" s="173"/>
      <c r="AH62" s="28"/>
      <c r="AI62" s="28"/>
      <c r="AJ62" s="28"/>
    </row>
    <row r="63" spans="1:36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173"/>
      <c r="AG63" s="173"/>
      <c r="AH63" s="28"/>
      <c r="AI63" s="28"/>
      <c r="AJ63" s="28"/>
    </row>
    <row r="64" spans="1:36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73"/>
      <c r="AG64" s="173"/>
      <c r="AH64" s="28"/>
      <c r="AI64" s="28"/>
      <c r="AJ64" s="28"/>
    </row>
    <row r="65" spans="1:36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173"/>
      <c r="AG65" s="173"/>
      <c r="AH65" s="28"/>
      <c r="AI65" s="28"/>
      <c r="AJ65" s="28"/>
    </row>
    <row r="66" spans="1:36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73"/>
      <c r="AG66" s="173"/>
      <c r="AH66" s="28"/>
      <c r="AI66" s="28"/>
      <c r="AJ66" s="28"/>
    </row>
    <row r="67" spans="1:36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73"/>
      <c r="AG67" s="173"/>
      <c r="AH67" s="28"/>
      <c r="AI67" s="28"/>
      <c r="AJ67" s="28"/>
    </row>
    <row r="68" spans="1:36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73"/>
      <c r="AG68" s="173"/>
      <c r="AH68" s="28"/>
      <c r="AI68" s="28"/>
      <c r="AJ68" s="28"/>
    </row>
    <row r="69" spans="1:36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173"/>
      <c r="AG69" s="173"/>
      <c r="AH69" s="28"/>
      <c r="AI69" s="28"/>
      <c r="AJ69" s="28"/>
    </row>
    <row r="70" spans="1:36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173"/>
      <c r="AG70" s="173"/>
      <c r="AH70" s="28"/>
      <c r="AI70" s="28"/>
      <c r="AJ70" s="28"/>
    </row>
    <row r="71" spans="1:36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173"/>
      <c r="AG71" s="173"/>
      <c r="AH71" s="28"/>
      <c r="AI71" s="28"/>
      <c r="AJ71" s="28"/>
    </row>
    <row r="72" spans="1:36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73"/>
      <c r="AG72" s="173"/>
      <c r="AH72" s="28"/>
      <c r="AI72" s="28"/>
      <c r="AJ72" s="28"/>
    </row>
    <row r="73" spans="1:36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73"/>
      <c r="AG73" s="173"/>
      <c r="AH73" s="28"/>
      <c r="AI73" s="28"/>
      <c r="AJ73" s="28"/>
    </row>
    <row r="74" spans="1:36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173"/>
      <c r="AG74" s="173"/>
      <c r="AH74" s="28"/>
      <c r="AI74" s="28"/>
      <c r="AJ74" s="28"/>
    </row>
    <row r="75" spans="1:36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173"/>
      <c r="AG75" s="173"/>
      <c r="AH75" s="28"/>
      <c r="AI75" s="28"/>
      <c r="AJ75" s="28"/>
    </row>
    <row r="76" spans="1:36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73"/>
      <c r="AG76" s="173"/>
      <c r="AH76" s="28"/>
      <c r="AI76" s="28"/>
      <c r="AJ76" s="28"/>
    </row>
    <row r="77" spans="1:36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173"/>
      <c r="AG77" s="173"/>
      <c r="AH77" s="28"/>
      <c r="AI77" s="28"/>
      <c r="AJ77" s="28"/>
    </row>
    <row r="78" spans="1:36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73"/>
      <c r="AG78" s="173"/>
      <c r="AH78" s="28"/>
      <c r="AI78" s="28"/>
      <c r="AJ78" s="28"/>
    </row>
    <row r="79" spans="1:36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73"/>
      <c r="AG79" s="173"/>
      <c r="AH79" s="28"/>
      <c r="AI79" s="28"/>
      <c r="AJ79" s="28"/>
    </row>
    <row r="80" spans="1:36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73"/>
      <c r="AG80" s="173"/>
      <c r="AH80" s="28"/>
      <c r="AI80" s="28"/>
      <c r="AJ80" s="28"/>
    </row>
    <row r="81" spans="1:36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173"/>
      <c r="AG81" s="173"/>
      <c r="AH81" s="28"/>
      <c r="AI81" s="28"/>
      <c r="AJ81" s="28"/>
    </row>
    <row r="82" spans="1:36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173"/>
      <c r="AG82" s="173"/>
      <c r="AH82" s="28"/>
      <c r="AI82" s="28"/>
      <c r="AJ82" s="28"/>
    </row>
    <row r="83" spans="1:36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173"/>
      <c r="AG83" s="173"/>
      <c r="AH83" s="28"/>
      <c r="AI83" s="28"/>
      <c r="AJ83" s="28"/>
    </row>
    <row r="84" spans="1:36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73"/>
      <c r="AG84" s="173"/>
      <c r="AH84" s="28"/>
      <c r="AI84" s="28"/>
      <c r="AJ84" s="28"/>
    </row>
    <row r="85" spans="1:36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173"/>
      <c r="AG85" s="173"/>
      <c r="AH85" s="28"/>
      <c r="AI85" s="28"/>
      <c r="AJ85" s="28"/>
    </row>
    <row r="86" spans="1:36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73"/>
      <c r="AG86" s="173"/>
      <c r="AH86" s="28"/>
      <c r="AI86" s="28"/>
      <c r="AJ86" s="28"/>
    </row>
    <row r="87" spans="1:36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173"/>
      <c r="AG87" s="173"/>
      <c r="AH87" s="28"/>
      <c r="AI87" s="28"/>
      <c r="AJ87" s="28"/>
    </row>
    <row r="88" spans="1:36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173"/>
      <c r="AG88" s="173"/>
      <c r="AH88" s="28"/>
      <c r="AI88" s="28"/>
      <c r="AJ88" s="28"/>
    </row>
    <row r="89" spans="1:36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173"/>
      <c r="AG89" s="173"/>
      <c r="AH89" s="28"/>
      <c r="AI89" s="28"/>
      <c r="AJ89" s="28"/>
    </row>
    <row r="90" spans="1:36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73"/>
      <c r="AG90" s="173"/>
      <c r="AH90" s="28"/>
      <c r="AI90" s="28"/>
      <c r="AJ90" s="28"/>
    </row>
    <row r="91" spans="1:36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173"/>
      <c r="AG91" s="173"/>
      <c r="AH91" s="28"/>
      <c r="AI91" s="28"/>
      <c r="AJ91" s="28"/>
    </row>
    <row r="92" spans="1:36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173"/>
      <c r="AG92" s="173"/>
      <c r="AH92" s="28"/>
      <c r="AI92" s="28"/>
      <c r="AJ92" s="28"/>
    </row>
    <row r="93" spans="1:36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173"/>
      <c r="AG93" s="173"/>
      <c r="AH93" s="28"/>
      <c r="AI93" s="28"/>
      <c r="AJ93" s="28"/>
    </row>
    <row r="94" spans="1:36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173"/>
      <c r="AG94" s="173"/>
      <c r="AH94" s="28"/>
      <c r="AI94" s="28"/>
      <c r="AJ94" s="28"/>
    </row>
    <row r="95" spans="1:36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173"/>
      <c r="AG95" s="173"/>
      <c r="AH95" s="28"/>
      <c r="AI95" s="28"/>
      <c r="AJ95" s="28"/>
    </row>
    <row r="96" spans="1:36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73"/>
      <c r="AG96" s="173"/>
      <c r="AH96" s="28"/>
      <c r="AI96" s="28"/>
      <c r="AJ96" s="28"/>
    </row>
    <row r="97" spans="1:36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73"/>
      <c r="AG97" s="173"/>
      <c r="AH97" s="28"/>
      <c r="AI97" s="28"/>
      <c r="AJ97" s="28"/>
    </row>
    <row r="98" spans="1:36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173"/>
      <c r="AG98" s="173"/>
      <c r="AH98" s="28"/>
      <c r="AI98" s="28"/>
      <c r="AJ98" s="28"/>
    </row>
    <row r="99" spans="1:36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173"/>
      <c r="AG99" s="173"/>
      <c r="AH99" s="28"/>
      <c r="AI99" s="28"/>
      <c r="AJ99" s="28"/>
    </row>
    <row r="100" spans="1:36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173"/>
      <c r="AG100" s="173"/>
      <c r="AH100" s="28"/>
      <c r="AI100" s="28"/>
      <c r="AJ100" s="28"/>
    </row>
    <row r="101" spans="1:36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73"/>
      <c r="AG101" s="173"/>
      <c r="AH101" s="28"/>
      <c r="AI101" s="28"/>
      <c r="AJ101" s="28"/>
    </row>
    <row r="102" spans="1:36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73"/>
      <c r="AG102" s="173"/>
      <c r="AH102" s="28"/>
      <c r="AI102" s="28"/>
      <c r="AJ102" s="28"/>
    </row>
    <row r="103" spans="1:36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173"/>
      <c r="AG103" s="173"/>
      <c r="AH103" s="28"/>
      <c r="AI103" s="28"/>
      <c r="AJ103" s="28"/>
    </row>
    <row r="104" spans="1:36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73"/>
      <c r="AG104" s="173"/>
      <c r="AH104" s="28"/>
      <c r="AI104" s="28"/>
      <c r="AJ104" s="28"/>
    </row>
    <row r="105" spans="1:36" ht="15.75" customHeight="1" x14ac:dyDescent="0.25"/>
    <row r="106" spans="1:36" ht="15.75" customHeight="1" x14ac:dyDescent="0.25"/>
    <row r="107" spans="1:36" ht="15.75" customHeight="1" x14ac:dyDescent="0.25"/>
    <row r="108" spans="1:36" ht="15.75" customHeight="1" x14ac:dyDescent="0.25"/>
    <row r="109" spans="1:36" ht="15.75" customHeight="1" x14ac:dyDescent="0.25"/>
    <row r="110" spans="1:36" ht="15.75" customHeight="1" x14ac:dyDescent="0.25"/>
    <row r="111" spans="1:36" ht="15.75" customHeight="1" x14ac:dyDescent="0.25"/>
    <row r="112" spans="1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I5"/>
    <mergeCell ref="A5:A7"/>
    <mergeCell ref="B5:D7"/>
    <mergeCell ref="AB1:AD1"/>
    <mergeCell ref="AJ5:AJ7"/>
    <mergeCell ref="AE41:AI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1004"/>
  <sheetViews>
    <sheetView showGridLines="0" topLeftCell="A22" workbookViewId="0">
      <selection activeCell="AK38" sqref="AK38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5" width="4.7109375" customWidth="1"/>
  </cols>
  <sheetData>
    <row r="1" spans="1:35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173"/>
      <c r="AG1" s="173"/>
      <c r="AH1" s="28"/>
      <c r="AI1" s="28"/>
    </row>
    <row r="2" spans="1:35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73"/>
      <c r="AG2" s="173"/>
      <c r="AH2" s="28"/>
      <c r="AI2" s="28"/>
    </row>
    <row r="3" spans="1:35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173"/>
      <c r="AG3" s="173"/>
      <c r="AH3" s="28"/>
      <c r="AI3" s="28"/>
    </row>
    <row r="4" spans="1:35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73"/>
      <c r="AG4" s="173"/>
      <c r="AH4" s="28"/>
      <c r="AI4" s="28"/>
    </row>
    <row r="5" spans="1:35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24"/>
      <c r="AI5" s="322" t="s">
        <v>100</v>
      </c>
    </row>
    <row r="6" spans="1:35" ht="16.5" customHeight="1" x14ac:dyDescent="0.25">
      <c r="A6" s="289"/>
      <c r="B6" s="309"/>
      <c r="C6" s="285"/>
      <c r="D6" s="310"/>
      <c r="E6" s="48">
        <v>1</v>
      </c>
      <c r="F6" s="30">
        <v>2</v>
      </c>
      <c r="G6" s="30">
        <v>3</v>
      </c>
      <c r="H6" s="30">
        <v>4</v>
      </c>
      <c r="I6" s="30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48">
        <v>22</v>
      </c>
      <c r="AA6" s="30">
        <v>23</v>
      </c>
      <c r="AB6" s="30">
        <v>24</v>
      </c>
      <c r="AC6" s="30">
        <v>25</v>
      </c>
      <c r="AD6" s="48">
        <v>26</v>
      </c>
      <c r="AE6" s="30">
        <v>27</v>
      </c>
      <c r="AF6" s="48">
        <v>28</v>
      </c>
      <c r="AG6" s="48">
        <v>29</v>
      </c>
      <c r="AH6" s="165">
        <v>30</v>
      </c>
      <c r="AI6" s="294"/>
    </row>
    <row r="7" spans="1:35" ht="16.5" customHeight="1" x14ac:dyDescent="0.25">
      <c r="A7" s="305"/>
      <c r="B7" s="311"/>
      <c r="C7" s="312"/>
      <c r="D7" s="313"/>
      <c r="E7" s="107" t="s">
        <v>101</v>
      </c>
      <c r="F7" s="30" t="str">
        <f t="shared" ref="F7:AH7" si="0">IF(E7="pon","uto",IF(E7="uto","sri",IF(E7="sri","čet",IF(E7="čet","pet",IF(E7="pet","sub",IF(E7="sub","ned",IF(E7="ned","pon")))))))</f>
        <v>pon</v>
      </c>
      <c r="G7" s="30" t="str">
        <f t="shared" si="0"/>
        <v>uto</v>
      </c>
      <c r="H7" s="30" t="str">
        <f t="shared" si="0"/>
        <v>sri</v>
      </c>
      <c r="I7" s="30" t="str">
        <f t="shared" si="0"/>
        <v>čet</v>
      </c>
      <c r="J7" s="30" t="str">
        <f t="shared" si="0"/>
        <v>pet</v>
      </c>
      <c r="K7" s="30" t="str">
        <f t="shared" si="0"/>
        <v>sub</v>
      </c>
      <c r="L7" s="30" t="str">
        <f t="shared" si="0"/>
        <v>ned</v>
      </c>
      <c r="M7" s="30" t="str">
        <f t="shared" si="0"/>
        <v>pon</v>
      </c>
      <c r="N7" s="30" t="str">
        <f t="shared" si="0"/>
        <v>uto</v>
      </c>
      <c r="O7" s="30" t="str">
        <f t="shared" si="0"/>
        <v>sri</v>
      </c>
      <c r="P7" s="30" t="str">
        <f t="shared" si="0"/>
        <v>čet</v>
      </c>
      <c r="Q7" s="30" t="str">
        <f t="shared" si="0"/>
        <v>pet</v>
      </c>
      <c r="R7" s="30" t="str">
        <f t="shared" si="0"/>
        <v>sub</v>
      </c>
      <c r="S7" s="30" t="str">
        <f t="shared" si="0"/>
        <v>ned</v>
      </c>
      <c r="T7" s="30" t="str">
        <f t="shared" si="0"/>
        <v>pon</v>
      </c>
      <c r="U7" s="30" t="str">
        <f t="shared" si="0"/>
        <v>uto</v>
      </c>
      <c r="V7" s="30" t="str">
        <f t="shared" si="0"/>
        <v>sri</v>
      </c>
      <c r="W7" s="30" t="str">
        <f t="shared" si="0"/>
        <v>čet</v>
      </c>
      <c r="X7" s="30" t="str">
        <f t="shared" si="0"/>
        <v>pet</v>
      </c>
      <c r="Y7" s="30" t="str">
        <f t="shared" si="0"/>
        <v>sub</v>
      </c>
      <c r="Z7" s="30" t="str">
        <f t="shared" si="0"/>
        <v>ned</v>
      </c>
      <c r="AA7" s="30" t="str">
        <f t="shared" si="0"/>
        <v>pon</v>
      </c>
      <c r="AB7" s="30" t="str">
        <f t="shared" si="0"/>
        <v>uto</v>
      </c>
      <c r="AC7" s="30" t="str">
        <f t="shared" si="0"/>
        <v>sri</v>
      </c>
      <c r="AD7" s="30" t="str">
        <f t="shared" si="0"/>
        <v>čet</v>
      </c>
      <c r="AE7" s="30" t="str">
        <f t="shared" si="0"/>
        <v>pet</v>
      </c>
      <c r="AF7" s="30" t="str">
        <f t="shared" si="0"/>
        <v>sub</v>
      </c>
      <c r="AG7" s="30" t="str">
        <f t="shared" si="0"/>
        <v>ned</v>
      </c>
      <c r="AH7" s="30" t="str">
        <f t="shared" si="0"/>
        <v>pon</v>
      </c>
      <c r="AI7" s="295"/>
    </row>
    <row r="8" spans="1:35" ht="21" customHeight="1" x14ac:dyDescent="0.25">
      <c r="A8" s="31" t="s">
        <v>102</v>
      </c>
      <c r="B8" s="270" t="s">
        <v>103</v>
      </c>
      <c r="C8" s="275"/>
      <c r="D8" s="276"/>
      <c r="E8" s="48">
        <v>16</v>
      </c>
      <c r="F8" s="30"/>
      <c r="G8" s="30"/>
      <c r="H8" s="30"/>
      <c r="I8" s="30"/>
      <c r="J8" s="4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48"/>
      <c r="AE8" s="48"/>
      <c r="AF8" s="48"/>
      <c r="AG8" s="57"/>
      <c r="AH8" s="165"/>
      <c r="AI8" s="49" t="s">
        <v>104</v>
      </c>
    </row>
    <row r="9" spans="1:35" ht="21" customHeight="1" x14ac:dyDescent="0.25">
      <c r="A9" s="31" t="s">
        <v>105</v>
      </c>
      <c r="B9" s="270" t="s">
        <v>106</v>
      </c>
      <c r="C9" s="275"/>
      <c r="D9" s="276"/>
      <c r="E9" s="48">
        <v>24</v>
      </c>
      <c r="F9" s="30"/>
      <c r="G9" s="30"/>
      <c r="H9" s="30"/>
      <c r="I9" s="30"/>
      <c r="J9" s="48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48"/>
      <c r="AE9" s="48"/>
      <c r="AF9" s="48"/>
      <c r="AG9" s="57"/>
      <c r="AH9" s="165"/>
      <c r="AI9" s="49" t="s">
        <v>104</v>
      </c>
    </row>
    <row r="10" spans="1:35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48"/>
      <c r="F10" s="30"/>
      <c r="G10" s="30"/>
      <c r="H10" s="30"/>
      <c r="I10" s="30"/>
      <c r="J10" s="48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48"/>
      <c r="AA10" s="30"/>
      <c r="AB10" s="30"/>
      <c r="AC10" s="30"/>
      <c r="AD10" s="48"/>
      <c r="AE10" s="48"/>
      <c r="AF10" s="48"/>
      <c r="AG10" s="57"/>
      <c r="AH10" s="165"/>
      <c r="AI10" s="49" t="s">
        <v>104</v>
      </c>
    </row>
    <row r="11" spans="1:35" ht="21" customHeight="1" x14ac:dyDescent="0.25">
      <c r="A11" s="290"/>
      <c r="B11" s="317"/>
      <c r="C11" s="318"/>
      <c r="D11" s="33" t="s">
        <v>110</v>
      </c>
      <c r="E11" s="50"/>
      <c r="F11" s="33"/>
      <c r="G11" s="33"/>
      <c r="H11" s="33"/>
      <c r="I11" s="33"/>
      <c r="J11" s="50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50"/>
      <c r="AA11" s="33"/>
      <c r="AB11" s="33"/>
      <c r="AC11" s="33"/>
      <c r="AD11" s="50"/>
      <c r="AE11" s="50"/>
      <c r="AF11" s="50"/>
      <c r="AG11" s="58"/>
      <c r="AH11" s="166"/>
      <c r="AI11" s="51" t="s">
        <v>104</v>
      </c>
    </row>
    <row r="12" spans="1:35" ht="21" customHeight="1" x14ac:dyDescent="0.25">
      <c r="A12" s="36" t="s">
        <v>111</v>
      </c>
      <c r="B12" s="319" t="s">
        <v>112</v>
      </c>
      <c r="C12" s="320"/>
      <c r="D12" s="321"/>
      <c r="E12" s="52"/>
      <c r="F12" s="37"/>
      <c r="G12" s="37"/>
      <c r="H12" s="37"/>
      <c r="I12" s="37"/>
      <c r="J12" s="52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52"/>
      <c r="AA12" s="37"/>
      <c r="AB12" s="37"/>
      <c r="AC12" s="37"/>
      <c r="AD12" s="52"/>
      <c r="AE12" s="52"/>
      <c r="AF12" s="52"/>
      <c r="AG12" s="52"/>
      <c r="AH12" s="167"/>
      <c r="AI12" s="174"/>
    </row>
    <row r="13" spans="1:35" ht="21" customHeight="1" x14ac:dyDescent="0.25">
      <c r="A13" s="38" t="s">
        <v>113</v>
      </c>
      <c r="B13" s="272" t="s">
        <v>114</v>
      </c>
      <c r="C13" s="273"/>
      <c r="D13" s="274"/>
      <c r="E13" s="53"/>
      <c r="F13" s="40"/>
      <c r="G13" s="40"/>
      <c r="H13" s="40"/>
      <c r="I13" s="40"/>
      <c r="J13" s="5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53"/>
      <c r="AA13" s="40"/>
      <c r="AB13" s="40"/>
      <c r="AC13" s="40"/>
      <c r="AD13" s="53"/>
      <c r="AE13" s="53"/>
      <c r="AF13" s="53"/>
      <c r="AG13" s="59"/>
      <c r="AH13" s="169"/>
      <c r="AI13" s="175">
        <f t="shared" ref="AI13:AI40" si="1">SUM(E13:AH13)</f>
        <v>0</v>
      </c>
    </row>
    <row r="14" spans="1:35" ht="21" customHeight="1" x14ac:dyDescent="0.25">
      <c r="A14" s="31" t="s">
        <v>115</v>
      </c>
      <c r="B14" s="270" t="s">
        <v>116</v>
      </c>
      <c r="C14" s="275"/>
      <c r="D14" s="276"/>
      <c r="E14" s="48"/>
      <c r="F14" s="30"/>
      <c r="G14" s="30"/>
      <c r="H14" s="30"/>
      <c r="I14" s="30"/>
      <c r="J14" s="4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48"/>
      <c r="AA14" s="30"/>
      <c r="AB14" s="30"/>
      <c r="AC14" s="30"/>
      <c r="AD14" s="48"/>
      <c r="AE14" s="48"/>
      <c r="AF14" s="48"/>
      <c r="AG14" s="57"/>
      <c r="AH14" s="165"/>
      <c r="AI14" s="49">
        <f t="shared" si="1"/>
        <v>0</v>
      </c>
    </row>
    <row r="15" spans="1:35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48"/>
      <c r="F15" s="30"/>
      <c r="G15" s="30"/>
      <c r="H15" s="30"/>
      <c r="I15" s="30"/>
      <c r="J15" s="4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48"/>
      <c r="AA15" s="30"/>
      <c r="AB15" s="30"/>
      <c r="AC15" s="30"/>
      <c r="AD15" s="48"/>
      <c r="AE15" s="48"/>
      <c r="AF15" s="48"/>
      <c r="AG15" s="57"/>
      <c r="AH15" s="165"/>
      <c r="AI15" s="49">
        <f t="shared" si="1"/>
        <v>0</v>
      </c>
    </row>
    <row r="16" spans="1:35" ht="21" customHeight="1" x14ac:dyDescent="0.25">
      <c r="A16" s="31"/>
      <c r="B16" s="278"/>
      <c r="C16" s="278"/>
      <c r="D16" s="41" t="s">
        <v>121</v>
      </c>
      <c r="E16" s="48"/>
      <c r="F16" s="30"/>
      <c r="G16" s="30"/>
      <c r="H16" s="30"/>
      <c r="I16" s="30"/>
      <c r="J16" s="48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48"/>
      <c r="AA16" s="30"/>
      <c r="AB16" s="30"/>
      <c r="AC16" s="30"/>
      <c r="AD16" s="48"/>
      <c r="AE16" s="48"/>
      <c r="AF16" s="48"/>
      <c r="AG16" s="57"/>
      <c r="AH16" s="165"/>
      <c r="AI16" s="49">
        <f t="shared" si="1"/>
        <v>0</v>
      </c>
    </row>
    <row r="17" spans="1:35" ht="21" customHeight="1" x14ac:dyDescent="0.25">
      <c r="A17" s="31"/>
      <c r="B17" s="278"/>
      <c r="C17" s="280"/>
      <c r="D17" s="41" t="s">
        <v>122</v>
      </c>
      <c r="E17" s="48"/>
      <c r="F17" s="30"/>
      <c r="G17" s="30"/>
      <c r="H17" s="30"/>
      <c r="I17" s="30"/>
      <c r="J17" s="48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48"/>
      <c r="AA17" s="30"/>
      <c r="AB17" s="30"/>
      <c r="AC17" s="30"/>
      <c r="AD17" s="48"/>
      <c r="AE17" s="48"/>
      <c r="AF17" s="48"/>
      <c r="AG17" s="57"/>
      <c r="AH17" s="165"/>
      <c r="AI17" s="49">
        <f t="shared" si="1"/>
        <v>0</v>
      </c>
    </row>
    <row r="18" spans="1:35" ht="21" customHeight="1" x14ac:dyDescent="0.25">
      <c r="A18" s="31"/>
      <c r="B18" s="278"/>
      <c r="C18" s="270" t="s">
        <v>123</v>
      </c>
      <c r="D18" s="276"/>
      <c r="E18" s="48"/>
      <c r="F18" s="30"/>
      <c r="G18" s="30"/>
      <c r="H18" s="30"/>
      <c r="I18" s="30"/>
      <c r="J18" s="4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48"/>
      <c r="AA18" s="30"/>
      <c r="AB18" s="30"/>
      <c r="AC18" s="30"/>
      <c r="AD18" s="48"/>
      <c r="AE18" s="48"/>
      <c r="AF18" s="48"/>
      <c r="AG18" s="57"/>
      <c r="AH18" s="165"/>
      <c r="AI18" s="49">
        <f t="shared" si="1"/>
        <v>0</v>
      </c>
    </row>
    <row r="19" spans="1:35" ht="30" customHeight="1" x14ac:dyDescent="0.25">
      <c r="A19" s="31"/>
      <c r="B19" s="278"/>
      <c r="C19" s="281" t="s">
        <v>124</v>
      </c>
      <c r="D19" s="276"/>
      <c r="E19" s="48"/>
      <c r="F19" s="30"/>
      <c r="G19" s="30"/>
      <c r="H19" s="30"/>
      <c r="I19" s="30"/>
      <c r="J19" s="4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48"/>
      <c r="AA19" s="30"/>
      <c r="AB19" s="30"/>
      <c r="AC19" s="30"/>
      <c r="AD19" s="48"/>
      <c r="AE19" s="48"/>
      <c r="AF19" s="48"/>
      <c r="AG19" s="57"/>
      <c r="AH19" s="165"/>
      <c r="AI19" s="49">
        <f t="shared" si="1"/>
        <v>0</v>
      </c>
    </row>
    <row r="20" spans="1:35" ht="21" customHeight="1" x14ac:dyDescent="0.25">
      <c r="A20" s="31"/>
      <c r="B20" s="278"/>
      <c r="C20" s="270" t="s">
        <v>125</v>
      </c>
      <c r="D20" s="276"/>
      <c r="E20" s="48"/>
      <c r="F20" s="30"/>
      <c r="G20" s="30"/>
      <c r="H20" s="30"/>
      <c r="I20" s="30"/>
      <c r="J20" s="4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48"/>
      <c r="AA20" s="30"/>
      <c r="AB20" s="30"/>
      <c r="AC20" s="30"/>
      <c r="AD20" s="48"/>
      <c r="AE20" s="48"/>
      <c r="AF20" s="48"/>
      <c r="AG20" s="57"/>
      <c r="AH20" s="165"/>
      <c r="AI20" s="49">
        <f t="shared" si="1"/>
        <v>0</v>
      </c>
    </row>
    <row r="21" spans="1:35" ht="21" customHeight="1" x14ac:dyDescent="0.25">
      <c r="A21" s="31"/>
      <c r="B21" s="278"/>
      <c r="C21" s="270" t="s">
        <v>126</v>
      </c>
      <c r="D21" s="276"/>
      <c r="E21" s="48"/>
      <c r="F21" s="30"/>
      <c r="G21" s="30"/>
      <c r="H21" s="30"/>
      <c r="I21" s="30"/>
      <c r="J21" s="4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48"/>
      <c r="AA21" s="30"/>
      <c r="AB21" s="30"/>
      <c r="AC21" s="30"/>
      <c r="AD21" s="48"/>
      <c r="AE21" s="48"/>
      <c r="AF21" s="48"/>
      <c r="AG21" s="57"/>
      <c r="AH21" s="165"/>
      <c r="AI21" s="49">
        <f t="shared" si="1"/>
        <v>0</v>
      </c>
    </row>
    <row r="22" spans="1:35" ht="21" customHeight="1" x14ac:dyDescent="0.25">
      <c r="A22" s="31"/>
      <c r="B22" s="278"/>
      <c r="C22" s="270" t="s">
        <v>127</v>
      </c>
      <c r="D22" s="276"/>
      <c r="E22" s="48"/>
      <c r="F22" s="30"/>
      <c r="G22" s="30"/>
      <c r="H22" s="30"/>
      <c r="I22" s="30"/>
      <c r="J22" s="4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48"/>
      <c r="AA22" s="30"/>
      <c r="AB22" s="30"/>
      <c r="AC22" s="30"/>
      <c r="AD22" s="48"/>
      <c r="AE22" s="48"/>
      <c r="AF22" s="48"/>
      <c r="AG22" s="57"/>
      <c r="AH22" s="165"/>
      <c r="AI22" s="49">
        <f t="shared" si="1"/>
        <v>0</v>
      </c>
    </row>
    <row r="23" spans="1:35" ht="21" customHeight="1" x14ac:dyDescent="0.25">
      <c r="A23" s="31"/>
      <c r="B23" s="278"/>
      <c r="C23" s="282" t="s">
        <v>238</v>
      </c>
      <c r="D23" s="283"/>
      <c r="E23" s="48"/>
      <c r="F23" s="30"/>
      <c r="G23" s="30"/>
      <c r="H23" s="30"/>
      <c r="I23" s="30"/>
      <c r="J23" s="48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48"/>
      <c r="AA23" s="30"/>
      <c r="AB23" s="30"/>
      <c r="AC23" s="30"/>
      <c r="AD23" s="48"/>
      <c r="AE23" s="48"/>
      <c r="AF23" s="48"/>
      <c r="AG23" s="57"/>
      <c r="AH23" s="165"/>
      <c r="AI23" s="49"/>
    </row>
    <row r="24" spans="1:35" ht="21" customHeight="1" x14ac:dyDescent="0.25">
      <c r="A24" s="31"/>
      <c r="B24" s="278"/>
      <c r="C24" s="270" t="s">
        <v>128</v>
      </c>
      <c r="D24" s="276"/>
      <c r="E24" s="48"/>
      <c r="F24" s="30"/>
      <c r="G24" s="30"/>
      <c r="H24" s="30"/>
      <c r="I24" s="30"/>
      <c r="J24" s="48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48"/>
      <c r="AA24" s="30"/>
      <c r="AB24" s="30"/>
      <c r="AC24" s="30"/>
      <c r="AD24" s="48"/>
      <c r="AE24" s="48"/>
      <c r="AF24" s="48"/>
      <c r="AG24" s="57"/>
      <c r="AH24" s="165"/>
      <c r="AI24" s="49">
        <f t="shared" si="1"/>
        <v>0</v>
      </c>
    </row>
    <row r="25" spans="1:35" ht="30" customHeight="1" x14ac:dyDescent="0.25">
      <c r="A25" s="31"/>
      <c r="B25" s="278"/>
      <c r="C25" s="281" t="s">
        <v>129</v>
      </c>
      <c r="D25" s="276"/>
      <c r="E25" s="48"/>
      <c r="F25" s="30"/>
      <c r="G25" s="30"/>
      <c r="H25" s="30"/>
      <c r="I25" s="30"/>
      <c r="J25" s="48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48"/>
      <c r="AA25" s="30"/>
      <c r="AB25" s="30"/>
      <c r="AC25" s="30"/>
      <c r="AD25" s="48"/>
      <c r="AE25" s="48"/>
      <c r="AF25" s="48"/>
      <c r="AG25" s="57"/>
      <c r="AH25" s="165"/>
      <c r="AI25" s="49">
        <f t="shared" si="1"/>
        <v>0</v>
      </c>
    </row>
    <row r="26" spans="1:35" ht="21" customHeight="1" x14ac:dyDescent="0.25">
      <c r="A26" s="31"/>
      <c r="B26" s="278"/>
      <c r="C26" s="270" t="s">
        <v>130</v>
      </c>
      <c r="D26" s="276"/>
      <c r="E26" s="48"/>
      <c r="F26" s="30"/>
      <c r="G26" s="30"/>
      <c r="H26" s="30"/>
      <c r="I26" s="30"/>
      <c r="J26" s="4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48"/>
      <c r="AA26" s="30"/>
      <c r="AB26" s="30"/>
      <c r="AC26" s="30"/>
      <c r="AD26" s="48"/>
      <c r="AE26" s="48"/>
      <c r="AF26" s="48"/>
      <c r="AG26" s="57"/>
      <c r="AH26" s="165"/>
      <c r="AI26" s="49">
        <f t="shared" si="1"/>
        <v>0</v>
      </c>
    </row>
    <row r="27" spans="1:35" ht="21" customHeight="1" x14ac:dyDescent="0.25">
      <c r="A27" s="31"/>
      <c r="B27" s="278"/>
      <c r="C27" s="270" t="s">
        <v>131</v>
      </c>
      <c r="D27" s="276"/>
      <c r="E27" s="48"/>
      <c r="F27" s="30"/>
      <c r="G27" s="30"/>
      <c r="H27" s="30"/>
      <c r="I27" s="30"/>
      <c r="J27" s="4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48"/>
      <c r="AA27" s="30"/>
      <c r="AB27" s="30"/>
      <c r="AC27" s="30"/>
      <c r="AD27" s="48"/>
      <c r="AE27" s="48"/>
      <c r="AF27" s="48"/>
      <c r="AG27" s="57"/>
      <c r="AH27" s="165"/>
      <c r="AI27" s="49">
        <f t="shared" si="1"/>
        <v>0</v>
      </c>
    </row>
    <row r="28" spans="1:35" ht="21" customHeight="1" x14ac:dyDescent="0.25">
      <c r="A28" s="31"/>
      <c r="B28" s="278"/>
      <c r="C28" s="268" t="s">
        <v>239</v>
      </c>
      <c r="D28" s="269"/>
      <c r="E28" s="48"/>
      <c r="F28" s="30"/>
      <c r="G28" s="30"/>
      <c r="H28" s="30"/>
      <c r="I28" s="30"/>
      <c r="J28" s="48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48"/>
      <c r="AA28" s="30"/>
      <c r="AB28" s="30"/>
      <c r="AC28" s="30"/>
      <c r="AD28" s="48"/>
      <c r="AE28" s="48"/>
      <c r="AF28" s="48"/>
      <c r="AG28" s="57"/>
      <c r="AH28" s="165"/>
      <c r="AI28" s="49"/>
    </row>
    <row r="29" spans="1:35" ht="21" customHeight="1" x14ac:dyDescent="0.25">
      <c r="A29" s="31"/>
      <c r="B29" s="278"/>
      <c r="C29" s="270" t="s">
        <v>240</v>
      </c>
      <c r="D29" s="271"/>
      <c r="E29" s="48"/>
      <c r="F29" s="30"/>
      <c r="G29" s="30"/>
      <c r="H29" s="30"/>
      <c r="I29" s="30"/>
      <c r="J29" s="4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48"/>
      <c r="AA29" s="30"/>
      <c r="AB29" s="30"/>
      <c r="AC29" s="30"/>
      <c r="AD29" s="48"/>
      <c r="AE29" s="48"/>
      <c r="AF29" s="48"/>
      <c r="AG29" s="57"/>
      <c r="AH29" s="165"/>
      <c r="AI29" s="49"/>
    </row>
    <row r="30" spans="1:35" ht="21" customHeight="1" x14ac:dyDescent="0.25">
      <c r="A30" s="31"/>
      <c r="B30" s="278"/>
      <c r="C30" s="270" t="s">
        <v>132</v>
      </c>
      <c r="D30" s="276"/>
      <c r="E30" s="48"/>
      <c r="F30" s="30"/>
      <c r="G30" s="30"/>
      <c r="H30" s="30"/>
      <c r="I30" s="30"/>
      <c r="J30" s="4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48"/>
      <c r="AA30" s="30"/>
      <c r="AB30" s="30"/>
      <c r="AC30" s="30"/>
      <c r="AD30" s="48"/>
      <c r="AE30" s="48"/>
      <c r="AF30" s="48"/>
      <c r="AG30" s="57"/>
      <c r="AH30" s="165"/>
      <c r="AI30" s="49">
        <f t="shared" si="1"/>
        <v>0</v>
      </c>
    </row>
    <row r="31" spans="1:35" ht="21" customHeight="1" x14ac:dyDescent="0.25">
      <c r="A31" s="31"/>
      <c r="B31" s="278"/>
      <c r="C31" s="270" t="s">
        <v>133</v>
      </c>
      <c r="D31" s="276"/>
      <c r="E31" s="48"/>
      <c r="F31" s="30"/>
      <c r="G31" s="30"/>
      <c r="H31" s="30"/>
      <c r="I31" s="30"/>
      <c r="J31" s="48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48"/>
      <c r="AA31" s="30"/>
      <c r="AB31" s="30"/>
      <c r="AC31" s="30"/>
      <c r="AD31" s="48"/>
      <c r="AE31" s="48"/>
      <c r="AF31" s="48"/>
      <c r="AG31" s="57"/>
      <c r="AH31" s="165"/>
      <c r="AI31" s="49">
        <f t="shared" si="1"/>
        <v>0</v>
      </c>
    </row>
    <row r="32" spans="1:35" ht="21" customHeight="1" x14ac:dyDescent="0.25">
      <c r="A32" s="31"/>
      <c r="B32" s="278"/>
      <c r="C32" s="270" t="s">
        <v>241</v>
      </c>
      <c r="D32" s="271"/>
      <c r="E32" s="48"/>
      <c r="F32" s="30"/>
      <c r="G32" s="30"/>
      <c r="H32" s="30"/>
      <c r="I32" s="30"/>
      <c r="J32" s="48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48"/>
      <c r="AA32" s="30"/>
      <c r="AB32" s="30"/>
      <c r="AC32" s="30"/>
      <c r="AD32" s="48"/>
      <c r="AE32" s="48"/>
      <c r="AF32" s="48"/>
      <c r="AG32" s="57"/>
      <c r="AH32" s="165"/>
      <c r="AI32" s="49"/>
    </row>
    <row r="33" spans="1:35" ht="21" customHeight="1" x14ac:dyDescent="0.25">
      <c r="A33" s="31"/>
      <c r="B33" s="278"/>
      <c r="C33" s="270" t="s">
        <v>134</v>
      </c>
      <c r="D33" s="276"/>
      <c r="E33" s="48"/>
      <c r="F33" s="30"/>
      <c r="G33" s="30"/>
      <c r="H33" s="30"/>
      <c r="I33" s="30"/>
      <c r="J33" s="48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48"/>
      <c r="AA33" s="30"/>
      <c r="AB33" s="30"/>
      <c r="AC33" s="30"/>
      <c r="AD33" s="48"/>
      <c r="AE33" s="48"/>
      <c r="AF33" s="48"/>
      <c r="AG33" s="57"/>
      <c r="AH33" s="165"/>
      <c r="AI33" s="49">
        <f t="shared" si="1"/>
        <v>0</v>
      </c>
    </row>
    <row r="34" spans="1:35" ht="21" customHeight="1" x14ac:dyDescent="0.25">
      <c r="A34" s="42"/>
      <c r="B34" s="279"/>
      <c r="C34" s="286" t="s">
        <v>135</v>
      </c>
      <c r="D34" s="287"/>
      <c r="E34" s="50"/>
      <c r="F34" s="33"/>
      <c r="G34" s="33"/>
      <c r="H34" s="33"/>
      <c r="I34" s="33"/>
      <c r="J34" s="5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50"/>
      <c r="AA34" s="33"/>
      <c r="AB34" s="33"/>
      <c r="AC34" s="33"/>
      <c r="AD34" s="50"/>
      <c r="AE34" s="50"/>
      <c r="AF34" s="50"/>
      <c r="AG34" s="58"/>
      <c r="AH34" s="166"/>
      <c r="AI34" s="51">
        <f t="shared" si="1"/>
        <v>0</v>
      </c>
    </row>
    <row r="35" spans="1:35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53">
        <v>2</v>
      </c>
      <c r="F35" s="40"/>
      <c r="G35" s="40"/>
      <c r="H35" s="40"/>
      <c r="I35" s="40"/>
      <c r="J35" s="5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53"/>
      <c r="AA35" s="40"/>
      <c r="AB35" s="40"/>
      <c r="AC35" s="40"/>
      <c r="AD35" s="53"/>
      <c r="AE35" s="53"/>
      <c r="AF35" s="53"/>
      <c r="AG35" s="59"/>
      <c r="AH35" s="169"/>
      <c r="AI35" s="175">
        <f t="shared" si="1"/>
        <v>2</v>
      </c>
    </row>
    <row r="36" spans="1:35" ht="21" customHeight="1" x14ac:dyDescent="0.25">
      <c r="A36" s="289"/>
      <c r="B36" s="278"/>
      <c r="C36" s="270" t="s">
        <v>139</v>
      </c>
      <c r="D36" s="276"/>
      <c r="E36" s="48"/>
      <c r="F36" s="30"/>
      <c r="G36" s="30"/>
      <c r="H36" s="30"/>
      <c r="I36" s="30"/>
      <c r="J36" s="48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48"/>
      <c r="AA36" s="30"/>
      <c r="AB36" s="30"/>
      <c r="AC36" s="30"/>
      <c r="AD36" s="48"/>
      <c r="AE36" s="48"/>
      <c r="AF36" s="48"/>
      <c r="AG36" s="57"/>
      <c r="AH36" s="165"/>
      <c r="AI36" s="49">
        <f t="shared" si="1"/>
        <v>0</v>
      </c>
    </row>
    <row r="37" spans="1:35" ht="21" customHeight="1" x14ac:dyDescent="0.25">
      <c r="A37" s="290"/>
      <c r="B37" s="279"/>
      <c r="C37" s="286" t="s">
        <v>140</v>
      </c>
      <c r="D37" s="287"/>
      <c r="E37" s="50"/>
      <c r="F37" s="33"/>
      <c r="G37" s="33"/>
      <c r="H37" s="33"/>
      <c r="I37" s="33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50"/>
      <c r="AA37" s="33"/>
      <c r="AB37" s="33"/>
      <c r="AC37" s="33"/>
      <c r="AD37" s="50"/>
      <c r="AE37" s="50"/>
      <c r="AF37" s="50"/>
      <c r="AG37" s="58"/>
      <c r="AH37" s="166"/>
      <c r="AI37" s="51">
        <f t="shared" si="1"/>
        <v>0</v>
      </c>
    </row>
    <row r="38" spans="1:35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53"/>
      <c r="F38" s="40"/>
      <c r="G38" s="40"/>
      <c r="H38" s="40"/>
      <c r="I38" s="40"/>
      <c r="J38" s="5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53"/>
      <c r="AA38" s="40"/>
      <c r="AB38" s="40"/>
      <c r="AC38" s="40"/>
      <c r="AD38" s="53"/>
      <c r="AE38" s="53"/>
      <c r="AF38" s="53"/>
      <c r="AG38" s="59"/>
      <c r="AH38" s="169"/>
      <c r="AI38" s="175">
        <f t="shared" si="1"/>
        <v>0</v>
      </c>
    </row>
    <row r="39" spans="1:35" ht="21" customHeight="1" x14ac:dyDescent="0.25">
      <c r="A39" s="289"/>
      <c r="B39" s="278"/>
      <c r="C39" s="270" t="s">
        <v>139</v>
      </c>
      <c r="D39" s="276"/>
      <c r="E39" s="48"/>
      <c r="F39" s="30"/>
      <c r="G39" s="30"/>
      <c r="H39" s="30"/>
      <c r="I39" s="30"/>
      <c r="J39" s="48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48"/>
      <c r="AA39" s="30"/>
      <c r="AB39" s="30"/>
      <c r="AC39" s="30"/>
      <c r="AD39" s="48"/>
      <c r="AE39" s="48"/>
      <c r="AF39" s="48"/>
      <c r="AG39" s="57"/>
      <c r="AH39" s="165"/>
      <c r="AI39" s="49">
        <f t="shared" si="1"/>
        <v>0</v>
      </c>
    </row>
    <row r="40" spans="1:35" ht="21" customHeight="1" x14ac:dyDescent="0.25">
      <c r="A40" s="290"/>
      <c r="B40" s="279"/>
      <c r="C40" s="286" t="s">
        <v>140</v>
      </c>
      <c r="D40" s="287"/>
      <c r="E40" s="50"/>
      <c r="F40" s="33"/>
      <c r="G40" s="33"/>
      <c r="H40" s="33"/>
      <c r="I40" s="33"/>
      <c r="J40" s="5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50"/>
      <c r="AA40" s="33"/>
      <c r="AB40" s="33"/>
      <c r="AC40" s="33"/>
      <c r="AD40" s="50"/>
      <c r="AE40" s="50"/>
      <c r="AF40" s="50"/>
      <c r="AG40" s="60"/>
      <c r="AH40" s="171"/>
      <c r="AI40" s="176">
        <f t="shared" si="1"/>
        <v>0</v>
      </c>
    </row>
    <row r="41" spans="1:35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8"/>
      <c r="AI41" s="44">
        <f>SUM(AI12:AI40)</f>
        <v>2</v>
      </c>
    </row>
    <row r="42" spans="1:35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173"/>
      <c r="AG42" s="173"/>
      <c r="AH42" s="28"/>
      <c r="AI42" s="28"/>
    </row>
    <row r="43" spans="1:35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</row>
    <row r="44" spans="1:35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173"/>
      <c r="AG44" s="173"/>
      <c r="AH44" s="28"/>
      <c r="AI44" s="28"/>
    </row>
    <row r="45" spans="1:35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173"/>
      <c r="AG45" s="173"/>
      <c r="AH45" s="28"/>
      <c r="AI45" s="28"/>
    </row>
    <row r="46" spans="1:35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173"/>
      <c r="AG46" s="173"/>
      <c r="AH46" s="28"/>
      <c r="AI46" s="28"/>
    </row>
    <row r="47" spans="1:35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73"/>
      <c r="AG47" s="173"/>
      <c r="AH47" s="28"/>
      <c r="AI47" s="28"/>
    </row>
    <row r="48" spans="1:35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173"/>
      <c r="AG48" s="173"/>
      <c r="AH48" s="28"/>
      <c r="AI48" s="28"/>
    </row>
    <row r="49" spans="1:35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3"/>
      <c r="AG49" s="173"/>
      <c r="AH49" s="28"/>
      <c r="AI49" s="28"/>
    </row>
    <row r="50" spans="1:35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73"/>
      <c r="AG50" s="173"/>
      <c r="AH50" s="28"/>
      <c r="AI50" s="28"/>
    </row>
    <row r="51" spans="1:35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173"/>
      <c r="AG51" s="173"/>
      <c r="AH51" s="28"/>
      <c r="AI51" s="28"/>
    </row>
    <row r="52" spans="1:35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73"/>
      <c r="AG52" s="173"/>
      <c r="AH52" s="28"/>
      <c r="AI52" s="28"/>
    </row>
    <row r="53" spans="1:35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173"/>
      <c r="AG53" s="173"/>
      <c r="AH53" s="28"/>
      <c r="AI53" s="28"/>
    </row>
    <row r="54" spans="1:35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73"/>
      <c r="AG54" s="173"/>
      <c r="AH54" s="28"/>
      <c r="AI54" s="28"/>
    </row>
    <row r="55" spans="1:35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73"/>
      <c r="AG55" s="173"/>
      <c r="AH55" s="28"/>
      <c r="AI55" s="28"/>
    </row>
    <row r="56" spans="1:35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73"/>
      <c r="AG56" s="173"/>
      <c r="AH56" s="28"/>
      <c r="AI56" s="28"/>
    </row>
    <row r="57" spans="1:35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73"/>
      <c r="AG57" s="173"/>
      <c r="AH57" s="28"/>
      <c r="AI57" s="28"/>
    </row>
    <row r="58" spans="1:35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73"/>
      <c r="AG58" s="173"/>
      <c r="AH58" s="28"/>
      <c r="AI58" s="28"/>
    </row>
    <row r="59" spans="1:35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73"/>
      <c r="AG59" s="173"/>
      <c r="AH59" s="28"/>
      <c r="AI59" s="28"/>
    </row>
    <row r="60" spans="1:35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73"/>
      <c r="AG60" s="173"/>
      <c r="AH60" s="28"/>
      <c r="AI60" s="28"/>
    </row>
    <row r="61" spans="1:35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73"/>
      <c r="AG61" s="173"/>
      <c r="AH61" s="28"/>
      <c r="AI61" s="28"/>
    </row>
    <row r="62" spans="1:35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73"/>
      <c r="AG62" s="173"/>
      <c r="AH62" s="28"/>
      <c r="AI62" s="28"/>
    </row>
    <row r="63" spans="1:35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173"/>
      <c r="AG63" s="173"/>
      <c r="AH63" s="28"/>
      <c r="AI63" s="28"/>
    </row>
    <row r="64" spans="1:35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73"/>
      <c r="AG64" s="173"/>
      <c r="AH64" s="28"/>
      <c r="AI64" s="28"/>
    </row>
    <row r="65" spans="1:35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173"/>
      <c r="AG65" s="173"/>
      <c r="AH65" s="28"/>
      <c r="AI65" s="28"/>
    </row>
    <row r="66" spans="1:35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73"/>
      <c r="AG66" s="173"/>
      <c r="AH66" s="28"/>
      <c r="AI66" s="28"/>
    </row>
    <row r="67" spans="1:35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73"/>
      <c r="AG67" s="173"/>
      <c r="AH67" s="28"/>
      <c r="AI67" s="28"/>
    </row>
    <row r="68" spans="1:35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73"/>
      <c r="AG68" s="173"/>
      <c r="AH68" s="28"/>
      <c r="AI68" s="28"/>
    </row>
    <row r="69" spans="1:35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173"/>
      <c r="AG69" s="173"/>
      <c r="AH69" s="28"/>
      <c r="AI69" s="28"/>
    </row>
    <row r="70" spans="1:35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173"/>
      <c r="AG70" s="173"/>
      <c r="AH70" s="28"/>
      <c r="AI70" s="28"/>
    </row>
    <row r="71" spans="1:35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173"/>
      <c r="AG71" s="173"/>
      <c r="AH71" s="28"/>
      <c r="AI71" s="28"/>
    </row>
    <row r="72" spans="1:35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73"/>
      <c r="AG72" s="173"/>
      <c r="AH72" s="28"/>
      <c r="AI72" s="28"/>
    </row>
    <row r="73" spans="1:35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73"/>
      <c r="AG73" s="173"/>
      <c r="AH73" s="28"/>
      <c r="AI73" s="28"/>
    </row>
    <row r="74" spans="1:35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173"/>
      <c r="AG74" s="173"/>
      <c r="AH74" s="28"/>
      <c r="AI74" s="28"/>
    </row>
    <row r="75" spans="1:35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173"/>
      <c r="AG75" s="173"/>
      <c r="AH75" s="28"/>
      <c r="AI75" s="28"/>
    </row>
    <row r="76" spans="1:35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73"/>
      <c r="AG76" s="173"/>
      <c r="AH76" s="28"/>
      <c r="AI76" s="28"/>
    </row>
    <row r="77" spans="1:35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173"/>
      <c r="AG77" s="173"/>
      <c r="AH77" s="28"/>
      <c r="AI77" s="28"/>
    </row>
    <row r="78" spans="1:35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73"/>
      <c r="AG78" s="173"/>
      <c r="AH78" s="28"/>
      <c r="AI78" s="28"/>
    </row>
    <row r="79" spans="1:35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73"/>
      <c r="AG79" s="173"/>
      <c r="AH79" s="28"/>
      <c r="AI79" s="28"/>
    </row>
    <row r="80" spans="1:35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73"/>
      <c r="AG80" s="173"/>
      <c r="AH80" s="28"/>
      <c r="AI80" s="28"/>
    </row>
    <row r="81" spans="1:35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173"/>
      <c r="AG81" s="173"/>
      <c r="AH81" s="28"/>
      <c r="AI81" s="28"/>
    </row>
    <row r="82" spans="1:35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173"/>
      <c r="AG82" s="173"/>
      <c r="AH82" s="28"/>
      <c r="AI82" s="28"/>
    </row>
    <row r="83" spans="1:35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173"/>
      <c r="AG83" s="173"/>
      <c r="AH83" s="28"/>
      <c r="AI83" s="28"/>
    </row>
    <row r="84" spans="1:35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73"/>
      <c r="AG84" s="173"/>
      <c r="AH84" s="28"/>
      <c r="AI84" s="28"/>
    </row>
    <row r="85" spans="1:35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173"/>
      <c r="AG85" s="173"/>
      <c r="AH85" s="28"/>
      <c r="AI85" s="28"/>
    </row>
    <row r="86" spans="1:35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73"/>
      <c r="AG86" s="173"/>
      <c r="AH86" s="28"/>
      <c r="AI86" s="28"/>
    </row>
    <row r="87" spans="1:35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173"/>
      <c r="AG87" s="173"/>
      <c r="AH87" s="28"/>
      <c r="AI87" s="28"/>
    </row>
    <row r="88" spans="1:35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173"/>
      <c r="AG88" s="173"/>
      <c r="AH88" s="28"/>
      <c r="AI88" s="28"/>
    </row>
    <row r="89" spans="1:35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173"/>
      <c r="AG89" s="173"/>
      <c r="AH89" s="28"/>
      <c r="AI89" s="28"/>
    </row>
    <row r="90" spans="1:35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73"/>
      <c r="AG90" s="173"/>
      <c r="AH90" s="28"/>
      <c r="AI90" s="28"/>
    </row>
    <row r="91" spans="1:35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173"/>
      <c r="AG91" s="173"/>
      <c r="AH91" s="28"/>
      <c r="AI91" s="28"/>
    </row>
    <row r="92" spans="1:35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173"/>
      <c r="AG92" s="173"/>
      <c r="AH92" s="28"/>
      <c r="AI92" s="28"/>
    </row>
    <row r="93" spans="1:35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173"/>
      <c r="AG93" s="173"/>
      <c r="AH93" s="28"/>
      <c r="AI93" s="28"/>
    </row>
    <row r="94" spans="1:35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173"/>
      <c r="AG94" s="173"/>
      <c r="AH94" s="28"/>
      <c r="AI94" s="28"/>
    </row>
    <row r="95" spans="1:35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173"/>
      <c r="AG95" s="173"/>
      <c r="AH95" s="28"/>
      <c r="AI95" s="28"/>
    </row>
    <row r="96" spans="1:35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73"/>
      <c r="AG96" s="173"/>
      <c r="AH96" s="28"/>
      <c r="AI96" s="28"/>
    </row>
    <row r="97" spans="1:35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73"/>
      <c r="AG97" s="173"/>
      <c r="AH97" s="28"/>
      <c r="AI97" s="28"/>
    </row>
    <row r="98" spans="1:35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173"/>
      <c r="AG98" s="173"/>
      <c r="AH98" s="28"/>
      <c r="AI98" s="28"/>
    </row>
    <row r="99" spans="1:35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173"/>
      <c r="AG99" s="173"/>
      <c r="AH99" s="28"/>
      <c r="AI99" s="28"/>
    </row>
    <row r="100" spans="1:35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173"/>
      <c r="AG100" s="173"/>
      <c r="AH100" s="28"/>
      <c r="AI100" s="28"/>
    </row>
    <row r="101" spans="1:35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73"/>
      <c r="AG101" s="173"/>
      <c r="AH101" s="28"/>
      <c r="AI101" s="28"/>
    </row>
    <row r="102" spans="1:35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73"/>
      <c r="AG102" s="173"/>
      <c r="AH102" s="28"/>
      <c r="AI102" s="28"/>
    </row>
    <row r="103" spans="1:35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173"/>
      <c r="AG103" s="173"/>
      <c r="AH103" s="28"/>
      <c r="AI103" s="28"/>
    </row>
    <row r="104" spans="1:35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73"/>
      <c r="AG104" s="173"/>
      <c r="AH104" s="28"/>
      <c r="AI104" s="28"/>
    </row>
    <row r="105" spans="1:35" ht="15.75" customHeight="1" x14ac:dyDescent="0.25"/>
    <row r="106" spans="1:35" ht="15.75" customHeight="1" x14ac:dyDescent="0.25"/>
    <row r="107" spans="1:35" ht="15.75" customHeight="1" x14ac:dyDescent="0.25"/>
    <row r="108" spans="1:35" ht="15.75" customHeight="1" x14ac:dyDescent="0.25"/>
    <row r="109" spans="1:35" ht="15.75" customHeight="1" x14ac:dyDescent="0.25"/>
    <row r="110" spans="1:35" ht="15.75" customHeight="1" x14ac:dyDescent="0.25"/>
    <row r="111" spans="1:35" ht="15.75" customHeight="1" x14ac:dyDescent="0.25"/>
    <row r="112" spans="1:3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H5"/>
    <mergeCell ref="A5:A7"/>
    <mergeCell ref="B5:D7"/>
    <mergeCell ref="AB1:AD1"/>
    <mergeCell ref="AI5:AI7"/>
    <mergeCell ref="AE41:AH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1004"/>
  <sheetViews>
    <sheetView showGridLines="0" zoomScale="80" zoomScaleNormal="80" workbookViewId="0">
      <selection activeCell="AB23" sqref="AB23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 x14ac:dyDescent="0.25">
      <c r="A1" s="173"/>
      <c r="B1" s="173"/>
      <c r="C1" s="173"/>
      <c r="D1" s="173"/>
      <c r="E1" s="173"/>
      <c r="F1" s="173"/>
      <c r="G1" s="173"/>
      <c r="H1" s="173"/>
      <c r="I1" s="339" t="s">
        <v>94</v>
      </c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338"/>
      <c r="W1" s="300"/>
      <c r="X1" s="300"/>
      <c r="Y1" s="300"/>
      <c r="Z1" s="300"/>
      <c r="AA1" s="300"/>
      <c r="AB1" s="292">
        <v>2024</v>
      </c>
      <c r="AC1" s="285"/>
      <c r="AD1" s="285"/>
      <c r="AE1" s="173"/>
      <c r="AF1" s="173"/>
      <c r="AG1" s="173"/>
      <c r="AH1" s="173"/>
      <c r="AI1" s="173"/>
      <c r="AJ1" s="173"/>
    </row>
    <row r="2" spans="1:36" ht="12.75" customHeight="1" x14ac:dyDescent="0.25">
      <c r="A2" s="338" t="str">
        <f>'Opci podaci'!B1</f>
        <v>TVRTKA</v>
      </c>
      <c r="B2" s="300"/>
      <c r="C2" s="300"/>
      <c r="D2" s="300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</row>
    <row r="3" spans="1:36" ht="12.75" customHeight="1" x14ac:dyDescent="0.25">
      <c r="A3" s="339" t="s">
        <v>95</v>
      </c>
      <c r="B3" s="245"/>
      <c r="C3" s="245"/>
      <c r="D3" s="245"/>
      <c r="E3" s="173"/>
      <c r="F3" s="173"/>
      <c r="G3" s="173"/>
      <c r="H3" s="173"/>
      <c r="I3" s="173"/>
      <c r="J3" s="173"/>
      <c r="K3" s="173"/>
      <c r="L3" s="339" t="s">
        <v>96</v>
      </c>
      <c r="M3" s="245"/>
      <c r="N3" s="245"/>
      <c r="O3" s="245"/>
      <c r="P3" s="245"/>
      <c r="Q3" s="338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173"/>
      <c r="AC3" s="173"/>
      <c r="AD3" s="173"/>
      <c r="AE3" s="173"/>
      <c r="AF3" s="173"/>
      <c r="AG3" s="173"/>
      <c r="AH3" s="173"/>
      <c r="AI3" s="173"/>
      <c r="AJ3" s="173"/>
    </row>
    <row r="4" spans="1:36" ht="12.75" customHeight="1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1:36" ht="16.5" customHeight="1" x14ac:dyDescent="0.25">
      <c r="A5" s="341" t="s">
        <v>97</v>
      </c>
      <c r="B5" s="342" t="s">
        <v>98</v>
      </c>
      <c r="C5" s="307"/>
      <c r="D5" s="308"/>
      <c r="E5" s="340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24"/>
      <c r="AJ5" s="336" t="s">
        <v>100</v>
      </c>
    </row>
    <row r="6" spans="1:36" ht="16.5" customHeight="1" x14ac:dyDescent="0.25">
      <c r="A6" s="289"/>
      <c r="B6" s="309"/>
      <c r="C6" s="285"/>
      <c r="D6" s="310"/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30">
        <v>8</v>
      </c>
      <c r="M6" s="48">
        <v>9</v>
      </c>
      <c r="N6" s="48">
        <v>10</v>
      </c>
      <c r="O6" s="48">
        <v>11</v>
      </c>
      <c r="P6" s="48">
        <v>12</v>
      </c>
      <c r="Q6" s="48">
        <v>13</v>
      </c>
      <c r="R6" s="48">
        <v>14</v>
      </c>
      <c r="S6" s="48">
        <v>15</v>
      </c>
      <c r="T6" s="48">
        <v>16</v>
      </c>
      <c r="U6" s="48">
        <v>17</v>
      </c>
      <c r="V6" s="48">
        <v>18</v>
      </c>
      <c r="W6" s="48">
        <v>19</v>
      </c>
      <c r="X6" s="48">
        <v>20</v>
      </c>
      <c r="Y6" s="48">
        <v>21</v>
      </c>
      <c r="Z6" s="48">
        <v>22</v>
      </c>
      <c r="AA6" s="48">
        <v>23</v>
      </c>
      <c r="AB6" s="48">
        <v>24</v>
      </c>
      <c r="AC6" s="48">
        <v>25</v>
      </c>
      <c r="AD6" s="48">
        <v>26</v>
      </c>
      <c r="AE6" s="48">
        <v>27</v>
      </c>
      <c r="AF6" s="48">
        <v>28</v>
      </c>
      <c r="AG6" s="48">
        <v>29</v>
      </c>
      <c r="AH6" s="48">
        <v>30</v>
      </c>
      <c r="AI6" s="57">
        <v>31</v>
      </c>
      <c r="AJ6" s="294"/>
    </row>
    <row r="7" spans="1:36" ht="16.5" customHeight="1" x14ac:dyDescent="0.25">
      <c r="A7" s="305"/>
      <c r="B7" s="311"/>
      <c r="C7" s="312"/>
      <c r="D7" s="313"/>
      <c r="E7" s="107" t="s">
        <v>152</v>
      </c>
      <c r="F7" s="48" t="str">
        <f t="shared" ref="F7:AI7" si="0">IF(E7="pon","uto",IF(E7="uto","sri",IF(E7="sri","čet",IF(E7="čet","pet",IF(E7="pet","sub",IF(E7="sub","ned",IF(E7="ned","pon")))))))</f>
        <v>sri</v>
      </c>
      <c r="G7" s="48" t="str">
        <f t="shared" si="0"/>
        <v>čet</v>
      </c>
      <c r="H7" s="48" t="str">
        <f t="shared" si="0"/>
        <v>pet</v>
      </c>
      <c r="I7" s="48" t="str">
        <f t="shared" si="0"/>
        <v>sub</v>
      </c>
      <c r="J7" s="48" t="str">
        <f t="shared" si="0"/>
        <v>ned</v>
      </c>
      <c r="K7" s="48" t="str">
        <f t="shared" si="0"/>
        <v>pon</v>
      </c>
      <c r="L7" s="30" t="str">
        <f t="shared" si="0"/>
        <v>uto</v>
      </c>
      <c r="M7" s="48" t="str">
        <f t="shared" si="0"/>
        <v>sri</v>
      </c>
      <c r="N7" s="48" t="str">
        <f t="shared" si="0"/>
        <v>čet</v>
      </c>
      <c r="O7" s="48" t="str">
        <f t="shared" si="0"/>
        <v>pet</v>
      </c>
      <c r="P7" s="48" t="str">
        <f t="shared" si="0"/>
        <v>sub</v>
      </c>
      <c r="Q7" s="48" t="str">
        <f t="shared" si="0"/>
        <v>ned</v>
      </c>
      <c r="R7" s="48" t="str">
        <f t="shared" si="0"/>
        <v>pon</v>
      </c>
      <c r="S7" s="48" t="str">
        <f t="shared" si="0"/>
        <v>uto</v>
      </c>
      <c r="T7" s="48" t="str">
        <f t="shared" si="0"/>
        <v>sri</v>
      </c>
      <c r="U7" s="48" t="str">
        <f t="shared" si="0"/>
        <v>čet</v>
      </c>
      <c r="V7" s="48" t="str">
        <f t="shared" si="0"/>
        <v>pet</v>
      </c>
      <c r="W7" s="48" t="str">
        <f t="shared" si="0"/>
        <v>sub</v>
      </c>
      <c r="X7" s="48" t="str">
        <f t="shared" si="0"/>
        <v>ned</v>
      </c>
      <c r="Y7" s="48" t="str">
        <f t="shared" si="0"/>
        <v>pon</v>
      </c>
      <c r="Z7" s="48" t="str">
        <f t="shared" si="0"/>
        <v>uto</v>
      </c>
      <c r="AA7" s="48" t="str">
        <f t="shared" si="0"/>
        <v>sri</v>
      </c>
      <c r="AB7" s="48" t="str">
        <f t="shared" si="0"/>
        <v>čet</v>
      </c>
      <c r="AC7" s="48" t="str">
        <f t="shared" si="0"/>
        <v>pet</v>
      </c>
      <c r="AD7" s="48" t="str">
        <f t="shared" si="0"/>
        <v>sub</v>
      </c>
      <c r="AE7" s="48" t="str">
        <f t="shared" si="0"/>
        <v>ned</v>
      </c>
      <c r="AF7" s="48" t="str">
        <f t="shared" si="0"/>
        <v>pon</v>
      </c>
      <c r="AG7" s="48" t="str">
        <f t="shared" si="0"/>
        <v>uto</v>
      </c>
      <c r="AH7" s="48" t="str">
        <f t="shared" si="0"/>
        <v>sri</v>
      </c>
      <c r="AI7" s="57" t="str">
        <f t="shared" si="0"/>
        <v>čet</v>
      </c>
      <c r="AJ7" s="295"/>
    </row>
    <row r="8" spans="1:36" ht="21" customHeight="1" x14ac:dyDescent="0.25">
      <c r="A8" s="61" t="s">
        <v>102</v>
      </c>
      <c r="B8" s="327" t="s">
        <v>103</v>
      </c>
      <c r="C8" s="275"/>
      <c r="D8" s="276"/>
      <c r="E8" s="48">
        <v>8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62"/>
      <c r="AD8" s="63"/>
      <c r="AE8" s="63"/>
      <c r="AF8" s="63"/>
      <c r="AG8" s="63"/>
      <c r="AH8" s="63"/>
      <c r="AI8" s="57"/>
      <c r="AJ8" s="64" t="s">
        <v>104</v>
      </c>
    </row>
    <row r="9" spans="1:36" ht="21" customHeight="1" x14ac:dyDescent="0.25">
      <c r="A9" s="61" t="s">
        <v>105</v>
      </c>
      <c r="B9" s="327" t="s">
        <v>106</v>
      </c>
      <c r="C9" s="275"/>
      <c r="D9" s="276"/>
      <c r="E9" s="48">
        <v>16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65"/>
      <c r="AD9" s="66"/>
      <c r="AE9" s="66"/>
      <c r="AF9" s="66"/>
      <c r="AG9" s="66"/>
      <c r="AH9" s="66"/>
      <c r="AI9" s="57"/>
      <c r="AJ9" s="64" t="s">
        <v>104</v>
      </c>
    </row>
    <row r="10" spans="1:36" ht="21" customHeight="1" x14ac:dyDescent="0.25">
      <c r="A10" s="343" t="s">
        <v>107</v>
      </c>
      <c r="B10" s="344" t="s">
        <v>108</v>
      </c>
      <c r="C10" s="316"/>
      <c r="D10" s="48" t="s">
        <v>109</v>
      </c>
      <c r="E10" s="48"/>
      <c r="F10" s="48"/>
      <c r="G10" s="48"/>
      <c r="H10" s="48"/>
      <c r="I10" s="48"/>
      <c r="J10" s="48"/>
      <c r="K10" s="48"/>
      <c r="L10" s="30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57"/>
      <c r="AH10" s="57"/>
      <c r="AI10" s="57"/>
      <c r="AJ10" s="64" t="s">
        <v>104</v>
      </c>
    </row>
    <row r="11" spans="1:36" ht="21" customHeight="1" x14ac:dyDescent="0.25">
      <c r="A11" s="290"/>
      <c r="B11" s="317"/>
      <c r="C11" s="318"/>
      <c r="D11" s="50" t="s">
        <v>110</v>
      </c>
      <c r="E11" s="50"/>
      <c r="F11" s="50"/>
      <c r="G11" s="50"/>
      <c r="H11" s="50"/>
      <c r="I11" s="50"/>
      <c r="J11" s="50"/>
      <c r="K11" s="50"/>
      <c r="L11" s="33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8"/>
      <c r="AH11" s="58"/>
      <c r="AI11" s="58"/>
      <c r="AJ11" s="67" t="s">
        <v>104</v>
      </c>
    </row>
    <row r="12" spans="1:36" ht="21" customHeight="1" x14ac:dyDescent="0.25">
      <c r="A12" s="68" t="s">
        <v>111</v>
      </c>
      <c r="B12" s="345" t="s">
        <v>112</v>
      </c>
      <c r="C12" s="320"/>
      <c r="D12" s="321"/>
      <c r="E12" s="52">
        <f>E9-E8</f>
        <v>8</v>
      </c>
      <c r="F12" s="52">
        <f t="shared" ref="F12:AI12" si="1">F9-F8</f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52">
        <f t="shared" si="1"/>
        <v>0</v>
      </c>
      <c r="AG12" s="52">
        <f t="shared" si="1"/>
        <v>0</v>
      </c>
      <c r="AH12" s="52">
        <f t="shared" si="1"/>
        <v>0</v>
      </c>
      <c r="AI12" s="52">
        <f t="shared" si="1"/>
        <v>0</v>
      </c>
      <c r="AJ12" s="69">
        <f>SUM(E12:AI12)</f>
        <v>8</v>
      </c>
    </row>
    <row r="13" spans="1:36" ht="21" customHeight="1" x14ac:dyDescent="0.25">
      <c r="A13" s="70" t="s">
        <v>113</v>
      </c>
      <c r="B13" s="329" t="s">
        <v>114</v>
      </c>
      <c r="C13" s="273"/>
      <c r="D13" s="274"/>
      <c r="E13" s="53"/>
      <c r="F13" s="53"/>
      <c r="G13" s="53"/>
      <c r="H13" s="53"/>
      <c r="I13" s="53"/>
      <c r="J13" s="53"/>
      <c r="K13" s="53"/>
      <c r="L13" s="40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9"/>
      <c r="AH13" s="59"/>
      <c r="AI13" s="59"/>
      <c r="AJ13" s="71">
        <f>SUM(E13:AI13)</f>
        <v>0</v>
      </c>
    </row>
    <row r="14" spans="1:36" ht="21" customHeight="1" x14ac:dyDescent="0.25">
      <c r="A14" s="61" t="s">
        <v>115</v>
      </c>
      <c r="B14" s="327" t="s">
        <v>116</v>
      </c>
      <c r="C14" s="275"/>
      <c r="D14" s="276"/>
      <c r="E14" s="48"/>
      <c r="F14" s="48"/>
      <c r="G14" s="48"/>
      <c r="H14" s="48"/>
      <c r="I14" s="48"/>
      <c r="J14" s="48"/>
      <c r="K14" s="48"/>
      <c r="L14" s="30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57"/>
      <c r="AH14" s="57"/>
      <c r="AI14" s="57"/>
      <c r="AJ14" s="71">
        <f t="shared" ref="AJ14:AJ33" si="2">SUM(E14:AI14)</f>
        <v>0</v>
      </c>
    </row>
    <row r="15" spans="1:36" ht="21" customHeight="1" x14ac:dyDescent="0.25">
      <c r="A15" s="61" t="s">
        <v>117</v>
      </c>
      <c r="B15" s="330" t="s">
        <v>118</v>
      </c>
      <c r="C15" s="330" t="s">
        <v>119</v>
      </c>
      <c r="D15" s="72" t="s">
        <v>120</v>
      </c>
      <c r="E15" s="48"/>
      <c r="F15" s="48"/>
      <c r="G15" s="48"/>
      <c r="H15" s="48"/>
      <c r="I15" s="48"/>
      <c r="J15" s="48"/>
      <c r="K15" s="48"/>
      <c r="L15" s="30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57"/>
      <c r="AH15" s="57"/>
      <c r="AI15" s="57"/>
      <c r="AJ15" s="71">
        <f t="shared" si="2"/>
        <v>0</v>
      </c>
    </row>
    <row r="16" spans="1:36" ht="21" customHeight="1" x14ac:dyDescent="0.25">
      <c r="A16" s="61"/>
      <c r="B16" s="278"/>
      <c r="C16" s="278"/>
      <c r="D16" s="72" t="s">
        <v>121</v>
      </c>
      <c r="E16" s="48"/>
      <c r="F16" s="48"/>
      <c r="G16" s="48"/>
      <c r="H16" s="48"/>
      <c r="I16" s="48"/>
      <c r="J16" s="48"/>
      <c r="K16" s="48"/>
      <c r="L16" s="30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57"/>
      <c r="AH16" s="57"/>
      <c r="AI16" s="57"/>
      <c r="AJ16" s="71">
        <f t="shared" si="2"/>
        <v>0</v>
      </c>
    </row>
    <row r="17" spans="1:36" ht="21" customHeight="1" x14ac:dyDescent="0.25">
      <c r="A17" s="61"/>
      <c r="B17" s="278"/>
      <c r="C17" s="280"/>
      <c r="D17" s="72" t="s">
        <v>122</v>
      </c>
      <c r="E17" s="48"/>
      <c r="F17" s="48"/>
      <c r="G17" s="48"/>
      <c r="H17" s="48"/>
      <c r="I17" s="48"/>
      <c r="J17" s="48"/>
      <c r="K17" s="48"/>
      <c r="L17" s="30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7"/>
      <c r="AH17" s="57"/>
      <c r="AI17" s="57"/>
      <c r="AJ17" s="71">
        <f t="shared" si="2"/>
        <v>0</v>
      </c>
    </row>
    <row r="18" spans="1:36" ht="21" customHeight="1" x14ac:dyDescent="0.25">
      <c r="A18" s="61"/>
      <c r="B18" s="278"/>
      <c r="C18" s="327" t="s">
        <v>123</v>
      </c>
      <c r="D18" s="276"/>
      <c r="E18" s="48"/>
      <c r="F18" s="48"/>
      <c r="G18" s="48"/>
      <c r="H18" s="48"/>
      <c r="I18" s="48"/>
      <c r="J18" s="48"/>
      <c r="K18" s="48"/>
      <c r="L18" s="30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57"/>
      <c r="AH18" s="57"/>
      <c r="AI18" s="57"/>
      <c r="AJ18" s="71">
        <f t="shared" si="2"/>
        <v>0</v>
      </c>
    </row>
    <row r="19" spans="1:36" ht="30" customHeight="1" x14ac:dyDescent="0.25">
      <c r="A19" s="61"/>
      <c r="B19" s="278"/>
      <c r="C19" s="331" t="s">
        <v>124</v>
      </c>
      <c r="D19" s="276"/>
      <c r="E19" s="48"/>
      <c r="F19" s="48"/>
      <c r="G19" s="48"/>
      <c r="H19" s="48"/>
      <c r="I19" s="48"/>
      <c r="J19" s="48"/>
      <c r="K19" s="48"/>
      <c r="L19" s="30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57"/>
      <c r="AH19" s="57"/>
      <c r="AI19" s="57"/>
      <c r="AJ19" s="71">
        <f t="shared" si="2"/>
        <v>0</v>
      </c>
    </row>
    <row r="20" spans="1:36" ht="21" customHeight="1" x14ac:dyDescent="0.25">
      <c r="A20" s="61"/>
      <c r="B20" s="278"/>
      <c r="C20" s="327" t="s">
        <v>125</v>
      </c>
      <c r="D20" s="276"/>
      <c r="E20" s="48"/>
      <c r="F20" s="48"/>
      <c r="G20" s="48"/>
      <c r="H20" s="48"/>
      <c r="I20" s="48"/>
      <c r="J20" s="48"/>
      <c r="K20" s="48"/>
      <c r="L20" s="30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57"/>
      <c r="AH20" s="57"/>
      <c r="AI20" s="57"/>
      <c r="AJ20" s="71">
        <f t="shared" si="2"/>
        <v>0</v>
      </c>
    </row>
    <row r="21" spans="1:36" ht="21" customHeight="1" x14ac:dyDescent="0.25">
      <c r="A21" s="61"/>
      <c r="B21" s="278"/>
      <c r="C21" s="327" t="s">
        <v>126</v>
      </c>
      <c r="D21" s="276"/>
      <c r="E21" s="48"/>
      <c r="F21" s="48"/>
      <c r="G21" s="48"/>
      <c r="H21" s="48"/>
      <c r="I21" s="48"/>
      <c r="J21" s="48"/>
      <c r="K21" s="48"/>
      <c r="L21" s="30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57"/>
      <c r="AH21" s="57"/>
      <c r="AI21" s="57"/>
      <c r="AJ21" s="71">
        <f t="shared" si="2"/>
        <v>0</v>
      </c>
    </row>
    <row r="22" spans="1:36" ht="21" customHeight="1" x14ac:dyDescent="0.25">
      <c r="A22" s="61"/>
      <c r="B22" s="278"/>
      <c r="C22" s="327" t="s">
        <v>127</v>
      </c>
      <c r="D22" s="276"/>
      <c r="E22" s="48"/>
      <c r="F22" s="48"/>
      <c r="G22" s="48"/>
      <c r="H22" s="48"/>
      <c r="I22" s="48"/>
      <c r="J22" s="48"/>
      <c r="K22" s="48"/>
      <c r="L22" s="30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57"/>
      <c r="AH22" s="57"/>
      <c r="AI22" s="57"/>
      <c r="AJ22" s="71">
        <f t="shared" si="2"/>
        <v>0</v>
      </c>
    </row>
    <row r="23" spans="1:36" ht="21" customHeight="1" x14ac:dyDescent="0.25">
      <c r="A23" s="61"/>
      <c r="B23" s="278"/>
      <c r="C23" s="282" t="s">
        <v>238</v>
      </c>
      <c r="D23" s="283"/>
      <c r="E23" s="48"/>
      <c r="F23" s="48"/>
      <c r="G23" s="48"/>
      <c r="H23" s="48"/>
      <c r="I23" s="48"/>
      <c r="J23" s="48"/>
      <c r="K23" s="48"/>
      <c r="L23" s="30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57"/>
      <c r="AH23" s="57"/>
      <c r="AI23" s="57"/>
      <c r="AJ23" s="71">
        <f t="shared" si="2"/>
        <v>0</v>
      </c>
    </row>
    <row r="24" spans="1:36" ht="21" customHeight="1" x14ac:dyDescent="0.25">
      <c r="A24" s="61"/>
      <c r="B24" s="278"/>
      <c r="C24" s="327" t="s">
        <v>128</v>
      </c>
      <c r="D24" s="276"/>
      <c r="E24" s="48"/>
      <c r="F24" s="48"/>
      <c r="G24" s="48"/>
      <c r="H24" s="48"/>
      <c r="I24" s="48"/>
      <c r="J24" s="48"/>
      <c r="K24" s="48"/>
      <c r="L24" s="30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57"/>
      <c r="AH24" s="57"/>
      <c r="AI24" s="57"/>
      <c r="AJ24" s="71">
        <f t="shared" si="2"/>
        <v>0</v>
      </c>
    </row>
    <row r="25" spans="1:36" ht="30" customHeight="1" x14ac:dyDescent="0.25">
      <c r="A25" s="61"/>
      <c r="B25" s="278"/>
      <c r="C25" s="331" t="s">
        <v>129</v>
      </c>
      <c r="D25" s="276"/>
      <c r="E25" s="48"/>
      <c r="F25" s="48"/>
      <c r="G25" s="48"/>
      <c r="H25" s="48"/>
      <c r="I25" s="48"/>
      <c r="J25" s="48"/>
      <c r="K25" s="48"/>
      <c r="L25" s="30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57"/>
      <c r="AH25" s="57"/>
      <c r="AI25" s="57"/>
      <c r="AJ25" s="71">
        <f t="shared" si="2"/>
        <v>0</v>
      </c>
    </row>
    <row r="26" spans="1:36" ht="21" customHeight="1" x14ac:dyDescent="0.25">
      <c r="A26" s="61"/>
      <c r="B26" s="278"/>
      <c r="C26" s="327" t="s">
        <v>130</v>
      </c>
      <c r="D26" s="276"/>
      <c r="E26" s="48"/>
      <c r="F26" s="48"/>
      <c r="G26" s="48"/>
      <c r="H26" s="48"/>
      <c r="I26" s="48"/>
      <c r="J26" s="48"/>
      <c r="K26" s="48"/>
      <c r="L26" s="30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57"/>
      <c r="AH26" s="57"/>
      <c r="AI26" s="57"/>
      <c r="AJ26" s="71">
        <f t="shared" si="2"/>
        <v>0</v>
      </c>
    </row>
    <row r="27" spans="1:36" ht="21" customHeight="1" x14ac:dyDescent="0.25">
      <c r="A27" s="61"/>
      <c r="B27" s="278"/>
      <c r="C27" s="327" t="s">
        <v>131</v>
      </c>
      <c r="D27" s="276"/>
      <c r="E27" s="48"/>
      <c r="F27" s="48"/>
      <c r="G27" s="48"/>
      <c r="H27" s="48"/>
      <c r="I27" s="48"/>
      <c r="J27" s="48"/>
      <c r="K27" s="48"/>
      <c r="L27" s="30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57"/>
      <c r="AH27" s="57"/>
      <c r="AI27" s="57"/>
      <c r="AJ27" s="71">
        <f t="shared" si="2"/>
        <v>0</v>
      </c>
    </row>
    <row r="28" spans="1:36" ht="21" customHeight="1" x14ac:dyDescent="0.25">
      <c r="A28" s="61"/>
      <c r="B28" s="278"/>
      <c r="C28" s="325" t="s">
        <v>239</v>
      </c>
      <c r="D28" s="326"/>
      <c r="E28" s="48"/>
      <c r="F28" s="48"/>
      <c r="G28" s="48"/>
      <c r="H28" s="48"/>
      <c r="I28" s="48"/>
      <c r="J28" s="48"/>
      <c r="K28" s="48"/>
      <c r="L28" s="30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57"/>
      <c r="AH28" s="57"/>
      <c r="AI28" s="57"/>
      <c r="AJ28" s="71">
        <f t="shared" si="2"/>
        <v>0</v>
      </c>
    </row>
    <row r="29" spans="1:36" ht="21" customHeight="1" x14ac:dyDescent="0.25">
      <c r="A29" s="61"/>
      <c r="B29" s="278"/>
      <c r="C29" s="327" t="s">
        <v>240</v>
      </c>
      <c r="D29" s="328"/>
      <c r="E29" s="48"/>
      <c r="F29" s="48"/>
      <c r="G29" s="48"/>
      <c r="H29" s="48"/>
      <c r="I29" s="48"/>
      <c r="J29" s="48"/>
      <c r="K29" s="48"/>
      <c r="L29" s="30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7"/>
      <c r="AH29" s="57"/>
      <c r="AI29" s="57"/>
      <c r="AJ29" s="71">
        <f t="shared" si="2"/>
        <v>0</v>
      </c>
    </row>
    <row r="30" spans="1:36" ht="21" customHeight="1" x14ac:dyDescent="0.25">
      <c r="A30" s="61"/>
      <c r="B30" s="278"/>
      <c r="C30" s="327" t="s">
        <v>132</v>
      </c>
      <c r="D30" s="276"/>
      <c r="E30" s="48"/>
      <c r="F30" s="48"/>
      <c r="G30" s="48"/>
      <c r="H30" s="48"/>
      <c r="I30" s="48"/>
      <c r="J30" s="48"/>
      <c r="K30" s="48"/>
      <c r="L30" s="30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57"/>
      <c r="AH30" s="57"/>
      <c r="AI30" s="57"/>
      <c r="AJ30" s="71">
        <f t="shared" si="2"/>
        <v>0</v>
      </c>
    </row>
    <row r="31" spans="1:36" ht="21" customHeight="1" x14ac:dyDescent="0.25">
      <c r="A31" s="61"/>
      <c r="B31" s="278"/>
      <c r="C31" s="327" t="s">
        <v>133</v>
      </c>
      <c r="D31" s="276"/>
      <c r="E31" s="48"/>
      <c r="F31" s="48"/>
      <c r="G31" s="48"/>
      <c r="H31" s="48"/>
      <c r="I31" s="48"/>
      <c r="J31" s="48"/>
      <c r="K31" s="48"/>
      <c r="L31" s="30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57"/>
      <c r="AH31" s="57"/>
      <c r="AI31" s="57"/>
      <c r="AJ31" s="71">
        <f t="shared" si="2"/>
        <v>0</v>
      </c>
    </row>
    <row r="32" spans="1:36" ht="21" customHeight="1" x14ac:dyDescent="0.25">
      <c r="A32" s="61"/>
      <c r="B32" s="278"/>
      <c r="C32" s="327" t="s">
        <v>241</v>
      </c>
      <c r="D32" s="328"/>
      <c r="E32" s="48"/>
      <c r="F32" s="48"/>
      <c r="G32" s="48"/>
      <c r="H32" s="48"/>
      <c r="I32" s="48"/>
      <c r="J32" s="48"/>
      <c r="K32" s="48"/>
      <c r="L32" s="30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57"/>
      <c r="AH32" s="57"/>
      <c r="AI32" s="57"/>
      <c r="AJ32" s="71">
        <f t="shared" si="2"/>
        <v>0</v>
      </c>
    </row>
    <row r="33" spans="1:36" ht="21" customHeight="1" x14ac:dyDescent="0.25">
      <c r="A33" s="61"/>
      <c r="B33" s="278"/>
      <c r="C33" s="327" t="s">
        <v>134</v>
      </c>
      <c r="D33" s="276"/>
      <c r="E33" s="48"/>
      <c r="F33" s="48"/>
      <c r="G33" s="48"/>
      <c r="H33" s="48"/>
      <c r="I33" s="48"/>
      <c r="J33" s="48"/>
      <c r="K33" s="48"/>
      <c r="L33" s="30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57"/>
      <c r="AH33" s="57"/>
      <c r="AI33" s="57"/>
      <c r="AJ33" s="71">
        <f t="shared" si="2"/>
        <v>0</v>
      </c>
    </row>
    <row r="34" spans="1:36" ht="21" customHeight="1" x14ac:dyDescent="0.25">
      <c r="A34" s="73"/>
      <c r="B34" s="279"/>
      <c r="C34" s="333" t="s">
        <v>135</v>
      </c>
      <c r="D34" s="287"/>
      <c r="E34" s="50"/>
      <c r="F34" s="50"/>
      <c r="G34" s="50"/>
      <c r="H34" s="50"/>
      <c r="I34" s="50"/>
      <c r="J34" s="50"/>
      <c r="K34" s="50"/>
      <c r="L34" s="33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8"/>
      <c r="AH34" s="58"/>
      <c r="AI34" s="58"/>
      <c r="AJ34" s="67">
        <f>SUM(E34:AI34)</f>
        <v>0</v>
      </c>
    </row>
    <row r="35" spans="1:36" ht="21" customHeight="1" x14ac:dyDescent="0.25">
      <c r="A35" s="334" t="s">
        <v>136</v>
      </c>
      <c r="B35" s="335" t="s">
        <v>137</v>
      </c>
      <c r="C35" s="329" t="s">
        <v>138</v>
      </c>
      <c r="D35" s="274"/>
      <c r="E35" s="53"/>
      <c r="F35" s="53"/>
      <c r="G35" s="53"/>
      <c r="H35" s="53"/>
      <c r="I35" s="53"/>
      <c r="J35" s="53"/>
      <c r="K35" s="53"/>
      <c r="L35" s="40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59"/>
      <c r="AI35" s="59"/>
      <c r="AJ35" s="71">
        <f>SUM(E35:AI35)</f>
        <v>0</v>
      </c>
    </row>
    <row r="36" spans="1:36" ht="21" customHeight="1" x14ac:dyDescent="0.25">
      <c r="A36" s="289"/>
      <c r="B36" s="278"/>
      <c r="C36" s="327" t="s">
        <v>139</v>
      </c>
      <c r="D36" s="276"/>
      <c r="E36" s="48"/>
      <c r="F36" s="48"/>
      <c r="G36" s="48"/>
      <c r="H36" s="48"/>
      <c r="I36" s="48"/>
      <c r="J36" s="48"/>
      <c r="K36" s="48"/>
      <c r="L36" s="30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57"/>
      <c r="AH36" s="57"/>
      <c r="AI36" s="57"/>
      <c r="AJ36" s="64">
        <f>SUM(E36:AI36)</f>
        <v>0</v>
      </c>
    </row>
    <row r="37" spans="1:36" ht="21" customHeight="1" x14ac:dyDescent="0.25">
      <c r="A37" s="290"/>
      <c r="B37" s="279"/>
      <c r="C37" s="333" t="s">
        <v>140</v>
      </c>
      <c r="D37" s="287"/>
      <c r="E37" s="50"/>
      <c r="F37" s="50"/>
      <c r="G37" s="50"/>
      <c r="H37" s="50"/>
      <c r="I37" s="50"/>
      <c r="J37" s="50"/>
      <c r="K37" s="50"/>
      <c r="L37" s="33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8"/>
      <c r="AH37" s="58"/>
      <c r="AI37" s="58"/>
      <c r="AJ37" s="67">
        <f>SUM(E37:AI37)</f>
        <v>0</v>
      </c>
    </row>
    <row r="38" spans="1:36" ht="21" customHeight="1" x14ac:dyDescent="0.25">
      <c r="A38" s="334" t="s">
        <v>141</v>
      </c>
      <c r="B38" s="335" t="s">
        <v>142</v>
      </c>
      <c r="C38" s="329" t="s">
        <v>138</v>
      </c>
      <c r="D38" s="274"/>
      <c r="E38" s="53"/>
      <c r="F38" s="53"/>
      <c r="G38" s="53"/>
      <c r="H38" s="53"/>
      <c r="I38" s="53"/>
      <c r="J38" s="53"/>
      <c r="K38" s="53"/>
      <c r="L38" s="40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9"/>
      <c r="AH38" s="59"/>
      <c r="AI38" s="59"/>
      <c r="AJ38" s="71">
        <f>SUM(E38:AI38)</f>
        <v>0</v>
      </c>
    </row>
    <row r="39" spans="1:36" ht="21" customHeight="1" x14ac:dyDescent="0.25">
      <c r="A39" s="289"/>
      <c r="B39" s="278"/>
      <c r="C39" s="327" t="s">
        <v>139</v>
      </c>
      <c r="D39" s="276"/>
      <c r="E39" s="48"/>
      <c r="F39" s="48"/>
      <c r="G39" s="48"/>
      <c r="H39" s="48"/>
      <c r="I39" s="48"/>
      <c r="J39" s="48"/>
      <c r="K39" s="48"/>
      <c r="L39" s="30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57"/>
      <c r="AH39" s="57"/>
      <c r="AI39" s="57"/>
      <c r="AJ39" s="64">
        <f>SUM(E39:AI39)</f>
        <v>0</v>
      </c>
    </row>
    <row r="40" spans="1:36" ht="21" customHeight="1" x14ac:dyDescent="0.25">
      <c r="A40" s="290"/>
      <c r="B40" s="279"/>
      <c r="C40" s="333" t="s">
        <v>140</v>
      </c>
      <c r="D40" s="287"/>
      <c r="E40" s="50"/>
      <c r="F40" s="50"/>
      <c r="G40" s="50"/>
      <c r="H40" s="50"/>
      <c r="I40" s="50"/>
      <c r="J40" s="50"/>
      <c r="K40" s="50"/>
      <c r="L40" s="33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60"/>
      <c r="AH40" s="60"/>
      <c r="AI40" s="60"/>
      <c r="AJ40" s="74">
        <f>SUM(E40:AI40)</f>
        <v>0</v>
      </c>
    </row>
    <row r="41" spans="1:36" ht="12.75" customHeight="1" x14ac:dyDescent="0.25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337" t="s">
        <v>100</v>
      </c>
      <c r="AF41" s="297"/>
      <c r="AG41" s="297"/>
      <c r="AH41" s="297"/>
      <c r="AI41" s="298"/>
      <c r="AJ41" s="75">
        <f>SUM(AJ12,AJ14,AJ18:AJ34,AJ37,AJ40)</f>
        <v>8</v>
      </c>
    </row>
    <row r="42" spans="1:36" ht="12.75" customHeight="1" x14ac:dyDescent="0.25">
      <c r="A42" s="177" t="s">
        <v>143</v>
      </c>
      <c r="B42" s="177"/>
      <c r="C42" s="177"/>
      <c r="D42" s="177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</row>
    <row r="43" spans="1:36" ht="12.75" customHeight="1" x14ac:dyDescent="0.25">
      <c r="A43" s="178" t="s">
        <v>144</v>
      </c>
      <c r="B43" s="177"/>
      <c r="C43" s="177"/>
      <c r="D43" s="177"/>
      <c r="E43" s="173"/>
      <c r="F43" s="173"/>
      <c r="G43" s="173"/>
      <c r="H43" s="173"/>
      <c r="I43" s="173" t="s">
        <v>145</v>
      </c>
      <c r="J43" s="173"/>
      <c r="K43" s="173"/>
      <c r="L43" s="173"/>
      <c r="M43" s="338"/>
      <c r="N43" s="300"/>
      <c r="O43" s="300"/>
      <c r="P43" s="300"/>
      <c r="Q43" s="300"/>
      <c r="R43" s="300"/>
      <c r="S43" s="300"/>
      <c r="T43" s="300"/>
      <c r="U43" s="173"/>
      <c r="V43" s="173" t="s">
        <v>146</v>
      </c>
      <c r="W43" s="173"/>
      <c r="X43" s="173"/>
      <c r="Y43" s="173"/>
      <c r="Z43" s="338"/>
      <c r="AA43" s="300"/>
      <c r="AB43" s="300"/>
      <c r="AC43" s="300"/>
      <c r="AD43" s="300"/>
      <c r="AE43" s="300"/>
      <c r="AF43" s="300"/>
      <c r="AG43" s="173"/>
      <c r="AH43" s="173"/>
      <c r="AI43" s="173"/>
      <c r="AJ43" s="173"/>
    </row>
    <row r="44" spans="1:36" ht="24" customHeight="1" x14ac:dyDescent="0.25">
      <c r="A44" s="332" t="s">
        <v>147</v>
      </c>
      <c r="B44" s="245"/>
      <c r="C44" s="245"/>
      <c r="D44" s="245"/>
      <c r="E44" s="177"/>
      <c r="F44" s="177"/>
      <c r="G44" s="177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</row>
    <row r="45" spans="1:36" ht="12.75" customHeight="1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</row>
    <row r="46" spans="1:36" ht="12.75" customHeight="1" x14ac:dyDescent="0.25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</row>
    <row r="47" spans="1:36" ht="12.75" customHeight="1" x14ac:dyDescent="0.25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</row>
    <row r="48" spans="1:36" ht="12.75" customHeight="1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</row>
    <row r="49" spans="1:36" ht="12.75" customHeight="1" x14ac:dyDescent="0.25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</row>
    <row r="50" spans="1:36" ht="12.75" customHeight="1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</row>
    <row r="51" spans="1:36" ht="12.75" customHeight="1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</row>
    <row r="52" spans="1:36" ht="12.75" customHeight="1" x14ac:dyDescent="0.25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</row>
    <row r="53" spans="1:36" ht="12.75" customHeight="1" x14ac:dyDescent="0.2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</row>
    <row r="54" spans="1:36" ht="12.75" customHeight="1" x14ac:dyDescent="0.2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</row>
    <row r="55" spans="1:36" ht="12.75" customHeight="1" x14ac:dyDescent="0.25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</row>
    <row r="56" spans="1:36" ht="12.75" customHeight="1" x14ac:dyDescent="0.25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</row>
    <row r="57" spans="1:36" ht="12.75" customHeight="1" x14ac:dyDescent="0.25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</row>
    <row r="58" spans="1:36" ht="12.75" customHeight="1" x14ac:dyDescent="0.25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</row>
    <row r="59" spans="1:36" ht="12.75" customHeight="1" x14ac:dyDescent="0.25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</row>
    <row r="60" spans="1:36" ht="12.75" customHeight="1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</row>
    <row r="61" spans="1:36" ht="12.75" customHeight="1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</row>
    <row r="62" spans="1:36" ht="12.75" customHeight="1" x14ac:dyDescent="0.25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</row>
    <row r="63" spans="1:36" ht="12.75" customHeight="1" x14ac:dyDescent="0.2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</row>
    <row r="64" spans="1:36" ht="12.75" customHeight="1" x14ac:dyDescent="0.2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</row>
    <row r="65" spans="1:36" ht="12.75" customHeight="1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</row>
    <row r="66" spans="1:36" ht="12.75" customHeight="1" x14ac:dyDescent="0.2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</row>
    <row r="67" spans="1:36" ht="12.75" customHeight="1" x14ac:dyDescent="0.2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</row>
    <row r="68" spans="1:36" ht="12.75" customHeight="1" x14ac:dyDescent="0.2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</row>
    <row r="69" spans="1:36" ht="12.75" customHeight="1" x14ac:dyDescent="0.2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</row>
    <row r="70" spans="1:36" ht="12.75" customHeight="1" x14ac:dyDescent="0.2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</row>
    <row r="71" spans="1:36" ht="12.75" customHeight="1" x14ac:dyDescent="0.2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</row>
    <row r="72" spans="1:36" ht="12.75" customHeight="1" x14ac:dyDescent="0.2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</row>
    <row r="73" spans="1:36" ht="12.75" customHeight="1" x14ac:dyDescent="0.2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</row>
    <row r="74" spans="1:36" ht="12.75" customHeight="1" x14ac:dyDescent="0.2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</row>
    <row r="75" spans="1:36" ht="12.75" customHeight="1" x14ac:dyDescent="0.2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</row>
    <row r="76" spans="1:36" ht="12.75" customHeight="1" x14ac:dyDescent="0.2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</row>
    <row r="77" spans="1:36" ht="12.75" customHeight="1" x14ac:dyDescent="0.2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</row>
    <row r="78" spans="1:36" ht="12.75" customHeight="1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</row>
    <row r="79" spans="1:36" ht="12.75" customHeight="1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</row>
    <row r="80" spans="1:36" ht="12.75" customHeight="1" x14ac:dyDescent="0.25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</row>
    <row r="81" spans="1:36" ht="12.75" customHeight="1" x14ac:dyDescent="0.25">
      <c r="A81" s="173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</row>
    <row r="82" spans="1:36" ht="12.75" customHeight="1" x14ac:dyDescent="0.25">
      <c r="A82" s="17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</row>
    <row r="83" spans="1:36" ht="12.75" customHeight="1" x14ac:dyDescent="0.25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</row>
    <row r="84" spans="1:36" ht="12.75" customHeight="1" x14ac:dyDescent="0.25">
      <c r="A84" s="173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</row>
    <row r="85" spans="1:36" ht="12.75" customHeight="1" x14ac:dyDescent="0.25">
      <c r="A85" s="173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</row>
    <row r="86" spans="1:36" ht="12.75" customHeight="1" x14ac:dyDescent="0.25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</row>
    <row r="87" spans="1:36" ht="12.75" customHeight="1" x14ac:dyDescent="0.25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</row>
    <row r="88" spans="1:36" ht="12.75" customHeight="1" x14ac:dyDescent="0.25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</row>
    <row r="89" spans="1:36" ht="12.75" customHeight="1" x14ac:dyDescent="0.25">
      <c r="A89" s="173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</row>
    <row r="90" spans="1:36" ht="12.75" customHeight="1" x14ac:dyDescent="0.25">
      <c r="A90" s="173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</row>
    <row r="91" spans="1:36" ht="12.75" customHeight="1" x14ac:dyDescent="0.25">
      <c r="A91" s="173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</row>
    <row r="92" spans="1:36" ht="12.75" customHeight="1" x14ac:dyDescent="0.2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</row>
    <row r="93" spans="1:36" ht="12.75" customHeight="1" x14ac:dyDescent="0.25">
      <c r="A93" s="173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</row>
    <row r="94" spans="1:36" ht="12.75" customHeight="1" x14ac:dyDescent="0.25">
      <c r="A94" s="173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</row>
    <row r="95" spans="1:36" ht="12.75" customHeight="1" x14ac:dyDescent="0.25">
      <c r="A95" s="173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</row>
    <row r="96" spans="1:36" ht="12.75" customHeight="1" x14ac:dyDescent="0.25">
      <c r="A96" s="173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</row>
    <row r="97" spans="1:36" ht="12.75" customHeight="1" x14ac:dyDescent="0.25">
      <c r="A97" s="173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</row>
    <row r="98" spans="1:36" ht="12.75" customHeight="1" x14ac:dyDescent="0.25">
      <c r="A98" s="173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</row>
    <row r="99" spans="1:36" ht="12.75" customHeight="1" x14ac:dyDescent="0.25">
      <c r="A99" s="173"/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</row>
    <row r="100" spans="1:36" ht="12.75" customHeight="1" x14ac:dyDescent="0.25">
      <c r="A100" s="173"/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</row>
    <row r="101" spans="1:36" ht="12.75" customHeight="1" x14ac:dyDescent="0.25">
      <c r="A101" s="173"/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</row>
    <row r="102" spans="1:36" ht="12.75" customHeight="1" x14ac:dyDescent="0.25">
      <c r="A102" s="173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</row>
    <row r="103" spans="1:36" ht="12.75" customHeight="1" x14ac:dyDescent="0.25">
      <c r="A103" s="173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</row>
    <row r="104" spans="1:36" ht="12.75" customHeight="1" x14ac:dyDescent="0.25">
      <c r="A104" s="173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</row>
    <row r="105" spans="1:36" ht="15.75" customHeight="1" x14ac:dyDescent="0.25"/>
    <row r="106" spans="1:36" ht="15.75" customHeight="1" x14ac:dyDescent="0.25"/>
    <row r="107" spans="1:36" ht="15.75" customHeight="1" x14ac:dyDescent="0.25"/>
    <row r="108" spans="1:36" ht="15.75" customHeight="1" x14ac:dyDescent="0.25"/>
    <row r="109" spans="1:36" ht="15.75" customHeight="1" x14ac:dyDescent="0.25"/>
    <row r="110" spans="1:36" ht="15.75" customHeight="1" x14ac:dyDescent="0.25"/>
    <row r="111" spans="1:36" ht="15.75" customHeight="1" x14ac:dyDescent="0.25"/>
    <row r="112" spans="1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I5"/>
    <mergeCell ref="A5:A7"/>
    <mergeCell ref="B5:D7"/>
    <mergeCell ref="AB1:AD1"/>
    <mergeCell ref="AJ5:AJ7"/>
    <mergeCell ref="AE41:AI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1004"/>
  <sheetViews>
    <sheetView showGridLines="0" topLeftCell="A28" workbookViewId="0">
      <selection activeCell="R20" sqref="R20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5" width="4.7109375" customWidth="1"/>
  </cols>
  <sheetData>
    <row r="1" spans="1:35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173"/>
      <c r="AG1" s="173"/>
      <c r="AH1" s="28"/>
      <c r="AI1" s="28"/>
    </row>
    <row r="2" spans="1:35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73"/>
      <c r="AG2" s="173"/>
      <c r="AH2" s="28"/>
      <c r="AI2" s="28"/>
    </row>
    <row r="3" spans="1:35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173"/>
      <c r="AG3" s="173"/>
      <c r="AH3" s="28"/>
      <c r="AI3" s="28"/>
    </row>
    <row r="4" spans="1:35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73"/>
      <c r="AG4" s="173"/>
      <c r="AH4" s="28"/>
      <c r="AI4" s="28"/>
    </row>
    <row r="5" spans="1:35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24"/>
      <c r="AI5" s="322" t="s">
        <v>100</v>
      </c>
    </row>
    <row r="6" spans="1:35" ht="16.5" customHeight="1" x14ac:dyDescent="0.25">
      <c r="A6" s="289"/>
      <c r="B6" s="309"/>
      <c r="C6" s="285"/>
      <c r="D6" s="310"/>
      <c r="E6" s="29">
        <v>1</v>
      </c>
      <c r="F6" s="30">
        <v>2</v>
      </c>
      <c r="G6" s="30">
        <v>3</v>
      </c>
      <c r="H6" s="30">
        <v>4</v>
      </c>
      <c r="I6" s="30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29">
        <v>18</v>
      </c>
      <c r="W6" s="30">
        <v>19</v>
      </c>
      <c r="X6" s="30">
        <v>20</v>
      </c>
      <c r="Y6" s="30">
        <v>21</v>
      </c>
      <c r="Z6" s="48">
        <v>22</v>
      </c>
      <c r="AA6" s="30">
        <v>23</v>
      </c>
      <c r="AB6" s="30">
        <v>24</v>
      </c>
      <c r="AC6" s="30">
        <v>25</v>
      </c>
      <c r="AD6" s="48">
        <v>26</v>
      </c>
      <c r="AE6" s="30">
        <v>27</v>
      </c>
      <c r="AF6" s="48">
        <v>28</v>
      </c>
      <c r="AG6" s="48">
        <v>29</v>
      </c>
      <c r="AH6" s="165">
        <v>30</v>
      </c>
      <c r="AI6" s="294"/>
    </row>
    <row r="7" spans="1:35" ht="16.5" customHeight="1" x14ac:dyDescent="0.25">
      <c r="A7" s="305"/>
      <c r="B7" s="311"/>
      <c r="C7" s="312"/>
      <c r="D7" s="313"/>
      <c r="E7" s="106" t="s">
        <v>153</v>
      </c>
      <c r="F7" s="30" t="str">
        <f t="shared" ref="F7:AH7" si="0">IF(E7="pon","uto",IF(E7="uto","sri",IF(E7="sri","čet",IF(E7="čet","pet",IF(E7="pet","sub",IF(E7="sub","ned",IF(E7="ned","pon")))))))</f>
        <v>sub</v>
      </c>
      <c r="G7" s="30" t="str">
        <f t="shared" si="0"/>
        <v>ned</v>
      </c>
      <c r="H7" s="30" t="str">
        <f t="shared" si="0"/>
        <v>pon</v>
      </c>
      <c r="I7" s="30" t="str">
        <f t="shared" si="0"/>
        <v>uto</v>
      </c>
      <c r="J7" s="48" t="str">
        <f t="shared" si="0"/>
        <v>sri</v>
      </c>
      <c r="K7" s="30" t="str">
        <f t="shared" si="0"/>
        <v>čet</v>
      </c>
      <c r="L7" s="30" t="str">
        <f t="shared" si="0"/>
        <v>pet</v>
      </c>
      <c r="M7" s="30" t="str">
        <f t="shared" si="0"/>
        <v>sub</v>
      </c>
      <c r="N7" s="30" t="str">
        <f t="shared" si="0"/>
        <v>ned</v>
      </c>
      <c r="O7" s="30" t="str">
        <f t="shared" si="0"/>
        <v>pon</v>
      </c>
      <c r="P7" s="30" t="str">
        <f t="shared" si="0"/>
        <v>uto</v>
      </c>
      <c r="Q7" s="30" t="str">
        <f t="shared" si="0"/>
        <v>sri</v>
      </c>
      <c r="R7" s="30" t="str">
        <f t="shared" si="0"/>
        <v>čet</v>
      </c>
      <c r="S7" s="30" t="str">
        <f t="shared" si="0"/>
        <v>pet</v>
      </c>
      <c r="T7" s="30" t="str">
        <f t="shared" si="0"/>
        <v>sub</v>
      </c>
      <c r="U7" s="30" t="str">
        <f t="shared" si="0"/>
        <v>ned</v>
      </c>
      <c r="V7" s="29" t="str">
        <f t="shared" si="0"/>
        <v>pon</v>
      </c>
      <c r="W7" s="30" t="str">
        <f t="shared" si="0"/>
        <v>uto</v>
      </c>
      <c r="X7" s="30" t="str">
        <f t="shared" si="0"/>
        <v>sri</v>
      </c>
      <c r="Y7" s="30" t="str">
        <f t="shared" si="0"/>
        <v>čet</v>
      </c>
      <c r="Z7" s="48" t="str">
        <f t="shared" si="0"/>
        <v>pet</v>
      </c>
      <c r="AA7" s="30" t="str">
        <f t="shared" si="0"/>
        <v>sub</v>
      </c>
      <c r="AB7" s="30" t="str">
        <f t="shared" si="0"/>
        <v>ned</v>
      </c>
      <c r="AC7" s="30" t="str">
        <f t="shared" si="0"/>
        <v>pon</v>
      </c>
      <c r="AD7" s="48" t="str">
        <f t="shared" si="0"/>
        <v>uto</v>
      </c>
      <c r="AE7" s="30" t="str">
        <f t="shared" si="0"/>
        <v>sri</v>
      </c>
      <c r="AF7" s="48" t="str">
        <f t="shared" si="0"/>
        <v>čet</v>
      </c>
      <c r="AG7" s="48" t="str">
        <f t="shared" si="0"/>
        <v>pet</v>
      </c>
      <c r="AH7" s="165" t="str">
        <f t="shared" si="0"/>
        <v>sub</v>
      </c>
      <c r="AI7" s="295"/>
    </row>
    <row r="8" spans="1:35" ht="21" customHeight="1" x14ac:dyDescent="0.25">
      <c r="A8" s="31" t="s">
        <v>102</v>
      </c>
      <c r="B8" s="270" t="s">
        <v>103</v>
      </c>
      <c r="C8" s="275"/>
      <c r="D8" s="276"/>
      <c r="E8" s="29"/>
      <c r="F8" s="30"/>
      <c r="G8" s="30"/>
      <c r="H8" s="30"/>
      <c r="I8" s="30"/>
      <c r="J8" s="4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29"/>
      <c r="W8" s="30"/>
      <c r="X8" s="30"/>
      <c r="Y8" s="30"/>
      <c r="Z8" s="48"/>
      <c r="AA8" s="48"/>
      <c r="AB8" s="48"/>
      <c r="AC8" s="48"/>
      <c r="AD8" s="48"/>
      <c r="AE8" s="48"/>
      <c r="AF8" s="48"/>
      <c r="AG8" s="57"/>
      <c r="AH8" s="165"/>
      <c r="AI8" s="49" t="s">
        <v>104</v>
      </c>
    </row>
    <row r="9" spans="1:35" ht="21" customHeight="1" x14ac:dyDescent="0.25">
      <c r="A9" s="31" t="s">
        <v>105</v>
      </c>
      <c r="B9" s="270" t="s">
        <v>106</v>
      </c>
      <c r="C9" s="275"/>
      <c r="D9" s="276"/>
      <c r="E9" s="29"/>
      <c r="F9" s="30"/>
      <c r="G9" s="30"/>
      <c r="H9" s="30"/>
      <c r="I9" s="30"/>
      <c r="J9" s="48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29"/>
      <c r="W9" s="30"/>
      <c r="X9" s="30"/>
      <c r="Y9" s="30"/>
      <c r="Z9" s="48"/>
      <c r="AA9" s="48"/>
      <c r="AB9" s="48"/>
      <c r="AC9" s="48"/>
      <c r="AD9" s="48"/>
      <c r="AE9" s="48"/>
      <c r="AF9" s="48"/>
      <c r="AG9" s="57"/>
      <c r="AH9" s="165"/>
      <c r="AI9" s="49" t="s">
        <v>104</v>
      </c>
    </row>
    <row r="10" spans="1:35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29"/>
      <c r="F10" s="30"/>
      <c r="G10" s="30"/>
      <c r="H10" s="30"/>
      <c r="I10" s="30"/>
      <c r="J10" s="48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29"/>
      <c r="W10" s="30"/>
      <c r="X10" s="30"/>
      <c r="Y10" s="30"/>
      <c r="Z10" s="48"/>
      <c r="AA10" s="30"/>
      <c r="AB10" s="30"/>
      <c r="AC10" s="30"/>
      <c r="AD10" s="48"/>
      <c r="AE10" s="48"/>
      <c r="AF10" s="48"/>
      <c r="AG10" s="57"/>
      <c r="AH10" s="165"/>
      <c r="AI10" s="49" t="s">
        <v>104</v>
      </c>
    </row>
    <row r="11" spans="1:35" ht="21" customHeight="1" x14ac:dyDescent="0.25">
      <c r="A11" s="290"/>
      <c r="B11" s="317"/>
      <c r="C11" s="318"/>
      <c r="D11" s="33" t="s">
        <v>110</v>
      </c>
      <c r="E11" s="34"/>
      <c r="F11" s="33"/>
      <c r="G11" s="33"/>
      <c r="H11" s="33"/>
      <c r="I11" s="33"/>
      <c r="J11" s="50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3"/>
      <c r="X11" s="33"/>
      <c r="Y11" s="33"/>
      <c r="Z11" s="50"/>
      <c r="AA11" s="33"/>
      <c r="AB11" s="33"/>
      <c r="AC11" s="33"/>
      <c r="AD11" s="50"/>
      <c r="AE11" s="50"/>
      <c r="AF11" s="50"/>
      <c r="AG11" s="58"/>
      <c r="AH11" s="166"/>
      <c r="AI11" s="51" t="s">
        <v>104</v>
      </c>
    </row>
    <row r="12" spans="1:35" ht="21" customHeight="1" x14ac:dyDescent="0.25">
      <c r="A12" s="36" t="s">
        <v>111</v>
      </c>
      <c r="B12" s="319" t="s">
        <v>112</v>
      </c>
      <c r="C12" s="320"/>
      <c r="D12" s="321"/>
      <c r="E12" s="216">
        <f>E9-E8</f>
        <v>0</v>
      </c>
      <c r="F12" s="52">
        <f t="shared" ref="F12:AH12" si="1">F9-F8</f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216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52">
        <f t="shared" si="1"/>
        <v>0</v>
      </c>
      <c r="AG12" s="52">
        <f t="shared" si="1"/>
        <v>0</v>
      </c>
      <c r="AH12" s="52">
        <f t="shared" si="1"/>
        <v>0</v>
      </c>
      <c r="AI12" s="174">
        <f>SUM(E12:AH12)</f>
        <v>0</v>
      </c>
    </row>
    <row r="13" spans="1:35" ht="21" customHeight="1" x14ac:dyDescent="0.25">
      <c r="A13" s="38" t="s">
        <v>113</v>
      </c>
      <c r="B13" s="272" t="s">
        <v>114</v>
      </c>
      <c r="C13" s="273"/>
      <c r="D13" s="274"/>
      <c r="E13" s="39"/>
      <c r="F13" s="40"/>
      <c r="G13" s="40"/>
      <c r="H13" s="40"/>
      <c r="I13" s="40"/>
      <c r="J13" s="5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39"/>
      <c r="W13" s="40"/>
      <c r="X13" s="40"/>
      <c r="Y13" s="40"/>
      <c r="Z13" s="53"/>
      <c r="AA13" s="40"/>
      <c r="AB13" s="40"/>
      <c r="AC13" s="40"/>
      <c r="AD13" s="53"/>
      <c r="AE13" s="53"/>
      <c r="AF13" s="53"/>
      <c r="AG13" s="59"/>
      <c r="AH13" s="169"/>
      <c r="AI13" s="175">
        <f>SUM(E13:AH13)</f>
        <v>0</v>
      </c>
    </row>
    <row r="14" spans="1:35" ht="21" customHeight="1" x14ac:dyDescent="0.25">
      <c r="A14" s="31" t="s">
        <v>115</v>
      </c>
      <c r="B14" s="270" t="s">
        <v>116</v>
      </c>
      <c r="C14" s="275"/>
      <c r="D14" s="276"/>
      <c r="E14" s="29"/>
      <c r="F14" s="30"/>
      <c r="G14" s="30"/>
      <c r="H14" s="30"/>
      <c r="I14" s="30"/>
      <c r="J14" s="4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29"/>
      <c r="W14" s="30"/>
      <c r="X14" s="30"/>
      <c r="Y14" s="30"/>
      <c r="Z14" s="48"/>
      <c r="AA14" s="30"/>
      <c r="AB14" s="30"/>
      <c r="AC14" s="30"/>
      <c r="AD14" s="48"/>
      <c r="AE14" s="48"/>
      <c r="AF14" s="48"/>
      <c r="AG14" s="57"/>
      <c r="AH14" s="165"/>
      <c r="AI14" s="175">
        <f t="shared" ref="AI14:AI40" si="2">SUM(E14:AH14)</f>
        <v>0</v>
      </c>
    </row>
    <row r="15" spans="1:35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29"/>
      <c r="F15" s="30"/>
      <c r="G15" s="30"/>
      <c r="H15" s="30"/>
      <c r="I15" s="30"/>
      <c r="J15" s="4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29"/>
      <c r="W15" s="30"/>
      <c r="X15" s="30"/>
      <c r="Y15" s="30"/>
      <c r="Z15" s="48"/>
      <c r="AA15" s="30"/>
      <c r="AB15" s="30"/>
      <c r="AC15" s="30"/>
      <c r="AD15" s="48"/>
      <c r="AE15" s="48"/>
      <c r="AF15" s="48"/>
      <c r="AG15" s="57"/>
      <c r="AH15" s="165"/>
      <c r="AI15" s="175">
        <f t="shared" si="2"/>
        <v>0</v>
      </c>
    </row>
    <row r="16" spans="1:35" ht="21" customHeight="1" x14ac:dyDescent="0.25">
      <c r="A16" s="31"/>
      <c r="B16" s="278"/>
      <c r="C16" s="278"/>
      <c r="D16" s="41" t="s">
        <v>121</v>
      </c>
      <c r="E16" s="29"/>
      <c r="F16" s="30"/>
      <c r="G16" s="30"/>
      <c r="H16" s="30"/>
      <c r="I16" s="30"/>
      <c r="J16" s="48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9"/>
      <c r="W16" s="30"/>
      <c r="X16" s="30"/>
      <c r="Y16" s="30"/>
      <c r="Z16" s="48"/>
      <c r="AA16" s="30"/>
      <c r="AB16" s="30"/>
      <c r="AC16" s="30"/>
      <c r="AD16" s="48"/>
      <c r="AE16" s="48"/>
      <c r="AF16" s="48"/>
      <c r="AG16" s="57"/>
      <c r="AH16" s="165"/>
      <c r="AI16" s="175">
        <f t="shared" si="2"/>
        <v>0</v>
      </c>
    </row>
    <row r="17" spans="1:35" ht="21" customHeight="1" x14ac:dyDescent="0.25">
      <c r="A17" s="31"/>
      <c r="B17" s="278"/>
      <c r="C17" s="280"/>
      <c r="D17" s="41" t="s">
        <v>122</v>
      </c>
      <c r="E17" s="29"/>
      <c r="F17" s="30"/>
      <c r="G17" s="30"/>
      <c r="H17" s="30"/>
      <c r="I17" s="30"/>
      <c r="J17" s="48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9"/>
      <c r="W17" s="30"/>
      <c r="X17" s="30"/>
      <c r="Y17" s="30"/>
      <c r="Z17" s="48"/>
      <c r="AA17" s="30"/>
      <c r="AB17" s="30"/>
      <c r="AC17" s="30"/>
      <c r="AD17" s="48"/>
      <c r="AE17" s="48"/>
      <c r="AF17" s="48"/>
      <c r="AG17" s="57"/>
      <c r="AH17" s="165"/>
      <c r="AI17" s="175">
        <f t="shared" si="2"/>
        <v>0</v>
      </c>
    </row>
    <row r="18" spans="1:35" ht="21" customHeight="1" x14ac:dyDescent="0.25">
      <c r="A18" s="31"/>
      <c r="B18" s="278"/>
      <c r="C18" s="270" t="s">
        <v>123</v>
      </c>
      <c r="D18" s="276"/>
      <c r="E18" s="29">
        <v>8</v>
      </c>
      <c r="F18" s="30"/>
      <c r="G18" s="30"/>
      <c r="H18" s="30"/>
      <c r="I18" s="30"/>
      <c r="J18" s="4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29">
        <v>8</v>
      </c>
      <c r="W18" s="30"/>
      <c r="X18" s="30"/>
      <c r="Y18" s="30"/>
      <c r="Z18" s="48"/>
      <c r="AA18" s="30"/>
      <c r="AB18" s="30"/>
      <c r="AC18" s="30"/>
      <c r="AD18" s="48"/>
      <c r="AE18" s="48"/>
      <c r="AF18" s="48"/>
      <c r="AG18" s="57"/>
      <c r="AH18" s="165"/>
      <c r="AI18" s="175">
        <f t="shared" si="2"/>
        <v>16</v>
      </c>
    </row>
    <row r="19" spans="1:35" ht="30" customHeight="1" x14ac:dyDescent="0.25">
      <c r="A19" s="31"/>
      <c r="B19" s="278"/>
      <c r="C19" s="281" t="s">
        <v>124</v>
      </c>
      <c r="D19" s="276"/>
      <c r="E19" s="29"/>
      <c r="F19" s="30"/>
      <c r="G19" s="30"/>
      <c r="H19" s="30"/>
      <c r="I19" s="30"/>
      <c r="J19" s="4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29"/>
      <c r="W19" s="30"/>
      <c r="X19" s="30"/>
      <c r="Y19" s="30"/>
      <c r="Z19" s="48"/>
      <c r="AA19" s="30"/>
      <c r="AB19" s="30"/>
      <c r="AC19" s="30"/>
      <c r="AD19" s="48"/>
      <c r="AE19" s="48"/>
      <c r="AF19" s="48"/>
      <c r="AG19" s="57"/>
      <c r="AH19" s="165"/>
      <c r="AI19" s="175">
        <f t="shared" si="2"/>
        <v>0</v>
      </c>
    </row>
    <row r="20" spans="1:35" ht="21" customHeight="1" x14ac:dyDescent="0.25">
      <c r="A20" s="31"/>
      <c r="B20" s="278"/>
      <c r="C20" s="270" t="s">
        <v>125</v>
      </c>
      <c r="D20" s="276"/>
      <c r="E20" s="29"/>
      <c r="F20" s="30"/>
      <c r="G20" s="30"/>
      <c r="H20" s="30"/>
      <c r="I20" s="30"/>
      <c r="J20" s="4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9"/>
      <c r="W20" s="30"/>
      <c r="X20" s="30"/>
      <c r="Y20" s="30"/>
      <c r="Z20" s="48"/>
      <c r="AA20" s="30"/>
      <c r="AB20" s="30"/>
      <c r="AC20" s="30"/>
      <c r="AD20" s="48"/>
      <c r="AE20" s="48"/>
      <c r="AF20" s="48"/>
      <c r="AG20" s="57"/>
      <c r="AH20" s="165"/>
      <c r="AI20" s="175">
        <f t="shared" si="2"/>
        <v>0</v>
      </c>
    </row>
    <row r="21" spans="1:35" ht="21" customHeight="1" x14ac:dyDescent="0.25">
      <c r="A21" s="31"/>
      <c r="B21" s="278"/>
      <c r="C21" s="270" t="s">
        <v>126</v>
      </c>
      <c r="D21" s="276"/>
      <c r="E21" s="29"/>
      <c r="F21" s="30"/>
      <c r="G21" s="30"/>
      <c r="H21" s="30"/>
      <c r="I21" s="30"/>
      <c r="J21" s="4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29"/>
      <c r="W21" s="30"/>
      <c r="X21" s="30"/>
      <c r="Y21" s="30"/>
      <c r="Z21" s="48"/>
      <c r="AA21" s="30"/>
      <c r="AB21" s="30"/>
      <c r="AC21" s="30"/>
      <c r="AD21" s="48"/>
      <c r="AE21" s="48"/>
      <c r="AF21" s="48"/>
      <c r="AG21" s="57"/>
      <c r="AH21" s="165"/>
      <c r="AI21" s="175">
        <f t="shared" si="2"/>
        <v>0</v>
      </c>
    </row>
    <row r="22" spans="1:35" ht="21" customHeight="1" x14ac:dyDescent="0.25">
      <c r="A22" s="31"/>
      <c r="B22" s="278"/>
      <c r="C22" s="270" t="s">
        <v>127</v>
      </c>
      <c r="D22" s="276"/>
      <c r="E22" s="29"/>
      <c r="F22" s="30"/>
      <c r="G22" s="30"/>
      <c r="H22" s="30"/>
      <c r="I22" s="30"/>
      <c r="J22" s="4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29"/>
      <c r="W22" s="30"/>
      <c r="X22" s="30"/>
      <c r="Y22" s="30"/>
      <c r="Z22" s="48"/>
      <c r="AA22" s="30"/>
      <c r="AB22" s="30"/>
      <c r="AC22" s="30"/>
      <c r="AD22" s="48"/>
      <c r="AE22" s="48"/>
      <c r="AF22" s="48"/>
      <c r="AG22" s="57"/>
      <c r="AH22" s="165"/>
      <c r="AI22" s="175">
        <f t="shared" si="2"/>
        <v>0</v>
      </c>
    </row>
    <row r="23" spans="1:35" ht="21" customHeight="1" x14ac:dyDescent="0.25">
      <c r="A23" s="31"/>
      <c r="B23" s="278"/>
      <c r="C23" s="282" t="s">
        <v>238</v>
      </c>
      <c r="D23" s="283"/>
      <c r="E23" s="29"/>
      <c r="F23" s="30"/>
      <c r="G23" s="30"/>
      <c r="H23" s="30"/>
      <c r="I23" s="30"/>
      <c r="J23" s="48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29"/>
      <c r="W23" s="30"/>
      <c r="X23" s="30"/>
      <c r="Y23" s="30"/>
      <c r="Z23" s="48"/>
      <c r="AA23" s="30"/>
      <c r="AB23" s="30"/>
      <c r="AC23" s="30"/>
      <c r="AD23" s="48"/>
      <c r="AE23" s="48"/>
      <c r="AF23" s="48"/>
      <c r="AG23" s="57"/>
      <c r="AH23" s="165"/>
      <c r="AI23" s="175">
        <f t="shared" si="2"/>
        <v>0</v>
      </c>
    </row>
    <row r="24" spans="1:35" ht="21" customHeight="1" x14ac:dyDescent="0.25">
      <c r="A24" s="31"/>
      <c r="B24" s="278"/>
      <c r="C24" s="270" t="s">
        <v>128</v>
      </c>
      <c r="D24" s="276"/>
      <c r="E24" s="29"/>
      <c r="F24" s="30"/>
      <c r="G24" s="30"/>
      <c r="H24" s="30"/>
      <c r="I24" s="30"/>
      <c r="J24" s="48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29"/>
      <c r="W24" s="30"/>
      <c r="X24" s="30"/>
      <c r="Y24" s="30"/>
      <c r="Z24" s="48"/>
      <c r="AA24" s="30"/>
      <c r="AB24" s="30"/>
      <c r="AC24" s="30"/>
      <c r="AD24" s="48"/>
      <c r="AE24" s="48"/>
      <c r="AF24" s="48"/>
      <c r="AG24" s="57"/>
      <c r="AH24" s="165"/>
      <c r="AI24" s="175">
        <f t="shared" si="2"/>
        <v>0</v>
      </c>
    </row>
    <row r="25" spans="1:35" ht="30" customHeight="1" x14ac:dyDescent="0.25">
      <c r="A25" s="31"/>
      <c r="B25" s="278"/>
      <c r="C25" s="281" t="s">
        <v>129</v>
      </c>
      <c r="D25" s="276"/>
      <c r="E25" s="29"/>
      <c r="F25" s="30"/>
      <c r="G25" s="30"/>
      <c r="H25" s="30"/>
      <c r="I25" s="30"/>
      <c r="J25" s="48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29"/>
      <c r="W25" s="30"/>
      <c r="X25" s="30"/>
      <c r="Y25" s="30"/>
      <c r="Z25" s="48"/>
      <c r="AA25" s="30"/>
      <c r="AB25" s="30"/>
      <c r="AC25" s="30"/>
      <c r="AD25" s="48"/>
      <c r="AE25" s="48"/>
      <c r="AF25" s="48"/>
      <c r="AG25" s="57"/>
      <c r="AH25" s="165"/>
      <c r="AI25" s="175">
        <f t="shared" si="2"/>
        <v>0</v>
      </c>
    </row>
    <row r="26" spans="1:35" ht="21" customHeight="1" x14ac:dyDescent="0.25">
      <c r="A26" s="31"/>
      <c r="B26" s="278"/>
      <c r="C26" s="270" t="s">
        <v>130</v>
      </c>
      <c r="D26" s="276"/>
      <c r="E26" s="29"/>
      <c r="F26" s="30"/>
      <c r="G26" s="30"/>
      <c r="H26" s="30"/>
      <c r="I26" s="30"/>
      <c r="J26" s="4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29"/>
      <c r="W26" s="30"/>
      <c r="X26" s="30"/>
      <c r="Y26" s="30"/>
      <c r="Z26" s="48"/>
      <c r="AA26" s="30"/>
      <c r="AB26" s="30"/>
      <c r="AC26" s="30"/>
      <c r="AD26" s="48"/>
      <c r="AE26" s="48"/>
      <c r="AF26" s="48"/>
      <c r="AG26" s="57"/>
      <c r="AH26" s="165"/>
      <c r="AI26" s="175">
        <f t="shared" si="2"/>
        <v>0</v>
      </c>
    </row>
    <row r="27" spans="1:35" ht="21" customHeight="1" x14ac:dyDescent="0.25">
      <c r="A27" s="31"/>
      <c r="B27" s="278"/>
      <c r="C27" s="270" t="s">
        <v>131</v>
      </c>
      <c r="D27" s="276"/>
      <c r="E27" s="29"/>
      <c r="F27" s="30"/>
      <c r="G27" s="30"/>
      <c r="H27" s="30"/>
      <c r="I27" s="30"/>
      <c r="J27" s="4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29"/>
      <c r="W27" s="30"/>
      <c r="X27" s="30"/>
      <c r="Y27" s="30"/>
      <c r="Z27" s="48"/>
      <c r="AA27" s="30"/>
      <c r="AB27" s="30"/>
      <c r="AC27" s="30"/>
      <c r="AD27" s="48"/>
      <c r="AE27" s="48"/>
      <c r="AF27" s="48"/>
      <c r="AG27" s="57"/>
      <c r="AH27" s="165"/>
      <c r="AI27" s="175">
        <f t="shared" si="2"/>
        <v>0</v>
      </c>
    </row>
    <row r="28" spans="1:35" ht="21" customHeight="1" x14ac:dyDescent="0.25">
      <c r="A28" s="31"/>
      <c r="B28" s="278"/>
      <c r="C28" s="268" t="s">
        <v>239</v>
      </c>
      <c r="D28" s="269"/>
      <c r="E28" s="29"/>
      <c r="F28" s="30"/>
      <c r="G28" s="30"/>
      <c r="H28" s="30"/>
      <c r="I28" s="30"/>
      <c r="J28" s="48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29"/>
      <c r="W28" s="30"/>
      <c r="X28" s="30"/>
      <c r="Y28" s="30"/>
      <c r="Z28" s="48"/>
      <c r="AA28" s="30"/>
      <c r="AB28" s="30"/>
      <c r="AC28" s="30"/>
      <c r="AD28" s="48"/>
      <c r="AE28" s="48"/>
      <c r="AF28" s="48"/>
      <c r="AG28" s="57"/>
      <c r="AH28" s="165"/>
      <c r="AI28" s="175">
        <f t="shared" si="2"/>
        <v>0</v>
      </c>
    </row>
    <row r="29" spans="1:35" ht="21" customHeight="1" x14ac:dyDescent="0.25">
      <c r="A29" s="31"/>
      <c r="B29" s="278"/>
      <c r="C29" s="270" t="s">
        <v>240</v>
      </c>
      <c r="D29" s="271"/>
      <c r="E29" s="29"/>
      <c r="F29" s="30"/>
      <c r="G29" s="30"/>
      <c r="H29" s="30"/>
      <c r="I29" s="30"/>
      <c r="J29" s="4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29"/>
      <c r="W29" s="30"/>
      <c r="X29" s="30"/>
      <c r="Y29" s="30"/>
      <c r="Z29" s="48"/>
      <c r="AA29" s="30"/>
      <c r="AB29" s="30"/>
      <c r="AC29" s="30"/>
      <c r="AD29" s="48"/>
      <c r="AE29" s="48"/>
      <c r="AF29" s="48"/>
      <c r="AG29" s="57"/>
      <c r="AH29" s="165"/>
      <c r="AI29" s="175">
        <f t="shared" si="2"/>
        <v>0</v>
      </c>
    </row>
    <row r="30" spans="1:35" ht="21" customHeight="1" x14ac:dyDescent="0.25">
      <c r="A30" s="31"/>
      <c r="B30" s="278"/>
      <c r="C30" s="270" t="s">
        <v>132</v>
      </c>
      <c r="D30" s="276"/>
      <c r="E30" s="29"/>
      <c r="F30" s="30"/>
      <c r="G30" s="30"/>
      <c r="H30" s="30"/>
      <c r="I30" s="30"/>
      <c r="J30" s="4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/>
      <c r="W30" s="30"/>
      <c r="X30" s="30"/>
      <c r="Y30" s="30"/>
      <c r="Z30" s="48"/>
      <c r="AA30" s="30"/>
      <c r="AB30" s="30"/>
      <c r="AC30" s="30"/>
      <c r="AD30" s="48"/>
      <c r="AE30" s="48"/>
      <c r="AF30" s="48"/>
      <c r="AG30" s="57"/>
      <c r="AH30" s="165"/>
      <c r="AI30" s="175">
        <f t="shared" si="2"/>
        <v>0</v>
      </c>
    </row>
    <row r="31" spans="1:35" ht="21" customHeight="1" x14ac:dyDescent="0.25">
      <c r="A31" s="31"/>
      <c r="B31" s="278"/>
      <c r="C31" s="270" t="s">
        <v>133</v>
      </c>
      <c r="D31" s="276"/>
      <c r="E31" s="29"/>
      <c r="F31" s="30"/>
      <c r="G31" s="30"/>
      <c r="H31" s="30"/>
      <c r="I31" s="30"/>
      <c r="J31" s="48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29"/>
      <c r="W31" s="30"/>
      <c r="X31" s="30"/>
      <c r="Y31" s="30"/>
      <c r="Z31" s="48"/>
      <c r="AA31" s="30"/>
      <c r="AB31" s="30"/>
      <c r="AC31" s="30"/>
      <c r="AD31" s="48"/>
      <c r="AE31" s="48"/>
      <c r="AF31" s="48"/>
      <c r="AG31" s="57"/>
      <c r="AH31" s="165"/>
      <c r="AI31" s="175">
        <f t="shared" si="2"/>
        <v>0</v>
      </c>
    </row>
    <row r="32" spans="1:35" ht="21" customHeight="1" x14ac:dyDescent="0.25">
      <c r="A32" s="31"/>
      <c r="B32" s="278"/>
      <c r="C32" s="270" t="s">
        <v>241</v>
      </c>
      <c r="D32" s="271"/>
      <c r="E32" s="29"/>
      <c r="F32" s="30"/>
      <c r="G32" s="30"/>
      <c r="H32" s="30"/>
      <c r="I32" s="30"/>
      <c r="J32" s="48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29"/>
      <c r="W32" s="30"/>
      <c r="X32" s="30"/>
      <c r="Y32" s="30"/>
      <c r="Z32" s="48"/>
      <c r="AA32" s="30"/>
      <c r="AB32" s="30"/>
      <c r="AC32" s="30"/>
      <c r="AD32" s="48"/>
      <c r="AE32" s="48"/>
      <c r="AF32" s="48"/>
      <c r="AG32" s="57"/>
      <c r="AH32" s="165"/>
      <c r="AI32" s="175">
        <f t="shared" si="2"/>
        <v>0</v>
      </c>
    </row>
    <row r="33" spans="1:35" ht="21" customHeight="1" x14ac:dyDescent="0.25">
      <c r="A33" s="31"/>
      <c r="B33" s="278"/>
      <c r="C33" s="270" t="s">
        <v>134</v>
      </c>
      <c r="D33" s="276"/>
      <c r="E33" s="29"/>
      <c r="F33" s="30"/>
      <c r="G33" s="30"/>
      <c r="H33" s="30"/>
      <c r="I33" s="30"/>
      <c r="J33" s="48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29"/>
      <c r="W33" s="30"/>
      <c r="X33" s="30"/>
      <c r="Y33" s="30"/>
      <c r="Z33" s="48"/>
      <c r="AA33" s="30"/>
      <c r="AB33" s="30"/>
      <c r="AC33" s="30"/>
      <c r="AD33" s="48"/>
      <c r="AE33" s="48"/>
      <c r="AF33" s="48"/>
      <c r="AG33" s="57"/>
      <c r="AH33" s="165"/>
      <c r="AI33" s="175">
        <f t="shared" si="2"/>
        <v>0</v>
      </c>
    </row>
    <row r="34" spans="1:35" ht="21" customHeight="1" thickBot="1" x14ac:dyDescent="0.3">
      <c r="A34" s="42"/>
      <c r="B34" s="279"/>
      <c r="C34" s="286" t="s">
        <v>135</v>
      </c>
      <c r="D34" s="287"/>
      <c r="E34" s="34"/>
      <c r="F34" s="33"/>
      <c r="G34" s="33"/>
      <c r="H34" s="33"/>
      <c r="I34" s="33"/>
      <c r="J34" s="5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3"/>
      <c r="X34" s="33"/>
      <c r="Y34" s="33"/>
      <c r="Z34" s="50"/>
      <c r="AA34" s="33"/>
      <c r="AB34" s="33"/>
      <c r="AC34" s="33"/>
      <c r="AD34" s="50"/>
      <c r="AE34" s="50"/>
      <c r="AF34" s="50"/>
      <c r="AG34" s="58"/>
      <c r="AH34" s="166"/>
      <c r="AI34" s="364">
        <f t="shared" si="2"/>
        <v>0</v>
      </c>
    </row>
    <row r="35" spans="1:35" ht="21" customHeight="1" thickTop="1" x14ac:dyDescent="0.25">
      <c r="A35" s="288" t="s">
        <v>136</v>
      </c>
      <c r="B35" s="291" t="s">
        <v>137</v>
      </c>
      <c r="C35" s="272" t="s">
        <v>138</v>
      </c>
      <c r="D35" s="274"/>
      <c r="E35" s="39"/>
      <c r="F35" s="40"/>
      <c r="G35" s="40"/>
      <c r="H35" s="40"/>
      <c r="I35" s="40"/>
      <c r="J35" s="5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39"/>
      <c r="W35" s="40"/>
      <c r="X35" s="40"/>
      <c r="Y35" s="40"/>
      <c r="Z35" s="53"/>
      <c r="AA35" s="40"/>
      <c r="AB35" s="40"/>
      <c r="AC35" s="40"/>
      <c r="AD35" s="53"/>
      <c r="AE35" s="53"/>
      <c r="AF35" s="53"/>
      <c r="AG35" s="59"/>
      <c r="AH35" s="169"/>
      <c r="AI35" s="175">
        <f t="shared" si="2"/>
        <v>0</v>
      </c>
    </row>
    <row r="36" spans="1:35" ht="21" customHeight="1" x14ac:dyDescent="0.25">
      <c r="A36" s="289"/>
      <c r="B36" s="278"/>
      <c r="C36" s="270" t="s">
        <v>139</v>
      </c>
      <c r="D36" s="276"/>
      <c r="E36" s="29"/>
      <c r="F36" s="30"/>
      <c r="G36" s="30"/>
      <c r="H36" s="30"/>
      <c r="I36" s="30"/>
      <c r="J36" s="48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29"/>
      <c r="W36" s="30"/>
      <c r="X36" s="30"/>
      <c r="Y36" s="30"/>
      <c r="Z36" s="48"/>
      <c r="AA36" s="30"/>
      <c r="AB36" s="30"/>
      <c r="AC36" s="30"/>
      <c r="AD36" s="48"/>
      <c r="AE36" s="48"/>
      <c r="AF36" s="48"/>
      <c r="AG36" s="57"/>
      <c r="AH36" s="165"/>
      <c r="AI36" s="175">
        <f t="shared" si="2"/>
        <v>0</v>
      </c>
    </row>
    <row r="37" spans="1:35" ht="21" customHeight="1" thickBot="1" x14ac:dyDescent="0.3">
      <c r="A37" s="290"/>
      <c r="B37" s="279"/>
      <c r="C37" s="286" t="s">
        <v>140</v>
      </c>
      <c r="D37" s="287"/>
      <c r="E37" s="34"/>
      <c r="F37" s="33"/>
      <c r="G37" s="33"/>
      <c r="H37" s="33"/>
      <c r="I37" s="33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3"/>
      <c r="X37" s="33"/>
      <c r="Y37" s="33"/>
      <c r="Z37" s="50"/>
      <c r="AA37" s="33"/>
      <c r="AB37" s="33"/>
      <c r="AC37" s="33"/>
      <c r="AD37" s="50"/>
      <c r="AE37" s="50"/>
      <c r="AF37" s="50"/>
      <c r="AG37" s="58"/>
      <c r="AH37" s="166"/>
      <c r="AI37" s="364">
        <f t="shared" si="2"/>
        <v>0</v>
      </c>
    </row>
    <row r="38" spans="1:35" ht="21" customHeight="1" thickTop="1" x14ac:dyDescent="0.25">
      <c r="A38" s="288" t="s">
        <v>141</v>
      </c>
      <c r="B38" s="291" t="s">
        <v>142</v>
      </c>
      <c r="C38" s="272" t="s">
        <v>138</v>
      </c>
      <c r="D38" s="274"/>
      <c r="E38" s="39"/>
      <c r="F38" s="40"/>
      <c r="G38" s="40"/>
      <c r="H38" s="40"/>
      <c r="I38" s="40"/>
      <c r="J38" s="5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39"/>
      <c r="W38" s="40"/>
      <c r="X38" s="40"/>
      <c r="Y38" s="40"/>
      <c r="Z38" s="53"/>
      <c r="AA38" s="40"/>
      <c r="AB38" s="40"/>
      <c r="AC38" s="40"/>
      <c r="AD38" s="53"/>
      <c r="AE38" s="53"/>
      <c r="AF38" s="53"/>
      <c r="AG38" s="59"/>
      <c r="AH38" s="169"/>
      <c r="AI38" s="175">
        <f t="shared" si="2"/>
        <v>0</v>
      </c>
    </row>
    <row r="39" spans="1:35" ht="21" customHeight="1" x14ac:dyDescent="0.25">
      <c r="A39" s="289"/>
      <c r="B39" s="278"/>
      <c r="C39" s="270" t="s">
        <v>139</v>
      </c>
      <c r="D39" s="276"/>
      <c r="E39" s="29"/>
      <c r="F39" s="30"/>
      <c r="G39" s="30"/>
      <c r="H39" s="30"/>
      <c r="I39" s="30"/>
      <c r="J39" s="48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29"/>
      <c r="W39" s="30"/>
      <c r="X39" s="30"/>
      <c r="Y39" s="30"/>
      <c r="Z39" s="48"/>
      <c r="AA39" s="30"/>
      <c r="AB39" s="30"/>
      <c r="AC39" s="30"/>
      <c r="AD39" s="48"/>
      <c r="AE39" s="48"/>
      <c r="AF39" s="48"/>
      <c r="AG39" s="57"/>
      <c r="AH39" s="165"/>
      <c r="AI39" s="175">
        <f t="shared" si="2"/>
        <v>0</v>
      </c>
    </row>
    <row r="40" spans="1:35" ht="21" customHeight="1" x14ac:dyDescent="0.25">
      <c r="A40" s="290"/>
      <c r="B40" s="279"/>
      <c r="C40" s="286" t="s">
        <v>140</v>
      </c>
      <c r="D40" s="287"/>
      <c r="E40" s="34"/>
      <c r="F40" s="33"/>
      <c r="G40" s="33"/>
      <c r="H40" s="33"/>
      <c r="I40" s="33"/>
      <c r="J40" s="5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3"/>
      <c r="X40" s="33"/>
      <c r="Y40" s="33"/>
      <c r="Z40" s="50"/>
      <c r="AA40" s="33"/>
      <c r="AB40" s="33"/>
      <c r="AC40" s="33"/>
      <c r="AD40" s="50"/>
      <c r="AE40" s="50"/>
      <c r="AF40" s="50"/>
      <c r="AG40" s="60"/>
      <c r="AH40" s="171"/>
      <c r="AI40" s="175">
        <f t="shared" si="2"/>
        <v>0</v>
      </c>
    </row>
    <row r="41" spans="1:35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8"/>
      <c r="AI41" s="44">
        <f>SUM(AI12,AI14,AI18:AI34,AI37,AI40)</f>
        <v>16</v>
      </c>
    </row>
    <row r="42" spans="1:35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173"/>
      <c r="AG42" s="173"/>
      <c r="AH42" s="28"/>
      <c r="AI42" s="28"/>
    </row>
    <row r="43" spans="1:35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</row>
    <row r="44" spans="1:35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173"/>
      <c r="AG44" s="173"/>
      <c r="AH44" s="28"/>
      <c r="AI44" s="28"/>
    </row>
    <row r="45" spans="1:35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173"/>
      <c r="AG45" s="173"/>
      <c r="AH45" s="28"/>
      <c r="AI45" s="28"/>
    </row>
    <row r="46" spans="1:35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173"/>
      <c r="AG46" s="173"/>
      <c r="AH46" s="28"/>
      <c r="AI46" s="28"/>
    </row>
    <row r="47" spans="1:35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73"/>
      <c r="AG47" s="173"/>
      <c r="AH47" s="28"/>
      <c r="AI47" s="28"/>
    </row>
    <row r="48" spans="1:35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173"/>
      <c r="AG48" s="173"/>
      <c r="AH48" s="28"/>
      <c r="AI48" s="28"/>
    </row>
    <row r="49" spans="1:35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3"/>
      <c r="AG49" s="173"/>
      <c r="AH49" s="28"/>
      <c r="AI49" s="28"/>
    </row>
    <row r="50" spans="1:35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73"/>
      <c r="AG50" s="173"/>
      <c r="AH50" s="28"/>
      <c r="AI50" s="28"/>
    </row>
    <row r="51" spans="1:35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173"/>
      <c r="AG51" s="173"/>
      <c r="AH51" s="28"/>
      <c r="AI51" s="28"/>
    </row>
    <row r="52" spans="1:35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73"/>
      <c r="AG52" s="173"/>
      <c r="AH52" s="28"/>
      <c r="AI52" s="28"/>
    </row>
    <row r="53" spans="1:35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173"/>
      <c r="AG53" s="173"/>
      <c r="AH53" s="28"/>
      <c r="AI53" s="28"/>
    </row>
    <row r="54" spans="1:35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73"/>
      <c r="AG54" s="173"/>
      <c r="AH54" s="28"/>
      <c r="AI54" s="28"/>
    </row>
    <row r="55" spans="1:35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73"/>
      <c r="AG55" s="173"/>
      <c r="AH55" s="28"/>
      <c r="AI55" s="28"/>
    </row>
    <row r="56" spans="1:35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73"/>
      <c r="AG56" s="173"/>
      <c r="AH56" s="28"/>
      <c r="AI56" s="28"/>
    </row>
    <row r="57" spans="1:35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73"/>
      <c r="AG57" s="173"/>
      <c r="AH57" s="28"/>
      <c r="AI57" s="28"/>
    </row>
    <row r="58" spans="1:35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73"/>
      <c r="AG58" s="173"/>
      <c r="AH58" s="28"/>
      <c r="AI58" s="28"/>
    </row>
    <row r="59" spans="1:35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73"/>
      <c r="AG59" s="173"/>
      <c r="AH59" s="28"/>
      <c r="AI59" s="28"/>
    </row>
    <row r="60" spans="1:35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73"/>
      <c r="AG60" s="173"/>
      <c r="AH60" s="28"/>
      <c r="AI60" s="28"/>
    </row>
    <row r="61" spans="1:35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73"/>
      <c r="AG61" s="173"/>
      <c r="AH61" s="28"/>
      <c r="AI61" s="28"/>
    </row>
    <row r="62" spans="1:35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73"/>
      <c r="AG62" s="173"/>
      <c r="AH62" s="28"/>
      <c r="AI62" s="28"/>
    </row>
    <row r="63" spans="1:35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173"/>
      <c r="AG63" s="173"/>
      <c r="AH63" s="28"/>
      <c r="AI63" s="28"/>
    </row>
    <row r="64" spans="1:35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73"/>
      <c r="AG64" s="173"/>
      <c r="AH64" s="28"/>
      <c r="AI64" s="28"/>
    </row>
    <row r="65" spans="1:35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173"/>
      <c r="AG65" s="173"/>
      <c r="AH65" s="28"/>
      <c r="AI65" s="28"/>
    </row>
    <row r="66" spans="1:35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73"/>
      <c r="AG66" s="173"/>
      <c r="AH66" s="28"/>
      <c r="AI66" s="28"/>
    </row>
    <row r="67" spans="1:35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73"/>
      <c r="AG67" s="173"/>
      <c r="AH67" s="28"/>
      <c r="AI67" s="28"/>
    </row>
    <row r="68" spans="1:35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73"/>
      <c r="AG68" s="173"/>
      <c r="AH68" s="28"/>
      <c r="AI68" s="28"/>
    </row>
    <row r="69" spans="1:35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173"/>
      <c r="AG69" s="173"/>
      <c r="AH69" s="28"/>
      <c r="AI69" s="28"/>
    </row>
    <row r="70" spans="1:35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173"/>
      <c r="AG70" s="173"/>
      <c r="AH70" s="28"/>
      <c r="AI70" s="28"/>
    </row>
    <row r="71" spans="1:35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173"/>
      <c r="AG71" s="173"/>
      <c r="AH71" s="28"/>
      <c r="AI71" s="28"/>
    </row>
    <row r="72" spans="1:35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73"/>
      <c r="AG72" s="173"/>
      <c r="AH72" s="28"/>
      <c r="AI72" s="28"/>
    </row>
    <row r="73" spans="1:35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73"/>
      <c r="AG73" s="173"/>
      <c r="AH73" s="28"/>
      <c r="AI73" s="28"/>
    </row>
    <row r="74" spans="1:35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173"/>
      <c r="AG74" s="173"/>
      <c r="AH74" s="28"/>
      <c r="AI74" s="28"/>
    </row>
    <row r="75" spans="1:35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173"/>
      <c r="AG75" s="173"/>
      <c r="AH75" s="28"/>
      <c r="AI75" s="28"/>
    </row>
    <row r="76" spans="1:35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73"/>
      <c r="AG76" s="173"/>
      <c r="AH76" s="28"/>
      <c r="AI76" s="28"/>
    </row>
    <row r="77" spans="1:35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173"/>
      <c r="AG77" s="173"/>
      <c r="AH77" s="28"/>
      <c r="AI77" s="28"/>
    </row>
    <row r="78" spans="1:35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73"/>
      <c r="AG78" s="173"/>
      <c r="AH78" s="28"/>
      <c r="AI78" s="28"/>
    </row>
    <row r="79" spans="1:35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73"/>
      <c r="AG79" s="173"/>
      <c r="AH79" s="28"/>
      <c r="AI79" s="28"/>
    </row>
    <row r="80" spans="1:35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73"/>
      <c r="AG80" s="173"/>
      <c r="AH80" s="28"/>
      <c r="AI80" s="28"/>
    </row>
    <row r="81" spans="1:35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173"/>
      <c r="AG81" s="173"/>
      <c r="AH81" s="28"/>
      <c r="AI81" s="28"/>
    </row>
    <row r="82" spans="1:35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173"/>
      <c r="AG82" s="173"/>
      <c r="AH82" s="28"/>
      <c r="AI82" s="28"/>
    </row>
    <row r="83" spans="1:35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173"/>
      <c r="AG83" s="173"/>
      <c r="AH83" s="28"/>
      <c r="AI83" s="28"/>
    </row>
    <row r="84" spans="1:35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73"/>
      <c r="AG84" s="173"/>
      <c r="AH84" s="28"/>
      <c r="AI84" s="28"/>
    </row>
    <row r="85" spans="1:35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173"/>
      <c r="AG85" s="173"/>
      <c r="AH85" s="28"/>
      <c r="AI85" s="28"/>
    </row>
    <row r="86" spans="1:35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73"/>
      <c r="AG86" s="173"/>
      <c r="AH86" s="28"/>
      <c r="AI86" s="28"/>
    </row>
    <row r="87" spans="1:35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173"/>
      <c r="AG87" s="173"/>
      <c r="AH87" s="28"/>
      <c r="AI87" s="28"/>
    </row>
    <row r="88" spans="1:35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173"/>
      <c r="AG88" s="173"/>
      <c r="AH88" s="28"/>
      <c r="AI88" s="28"/>
    </row>
    <row r="89" spans="1:35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173"/>
      <c r="AG89" s="173"/>
      <c r="AH89" s="28"/>
      <c r="AI89" s="28"/>
    </row>
    <row r="90" spans="1:35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73"/>
      <c r="AG90" s="173"/>
      <c r="AH90" s="28"/>
      <c r="AI90" s="28"/>
    </row>
    <row r="91" spans="1:35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173"/>
      <c r="AG91" s="173"/>
      <c r="AH91" s="28"/>
      <c r="AI91" s="28"/>
    </row>
    <row r="92" spans="1:35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173"/>
      <c r="AG92" s="173"/>
      <c r="AH92" s="28"/>
      <c r="AI92" s="28"/>
    </row>
    <row r="93" spans="1:35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173"/>
      <c r="AG93" s="173"/>
      <c r="AH93" s="28"/>
      <c r="AI93" s="28"/>
    </row>
    <row r="94" spans="1:35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173"/>
      <c r="AG94" s="173"/>
      <c r="AH94" s="28"/>
      <c r="AI94" s="28"/>
    </row>
    <row r="95" spans="1:35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173"/>
      <c r="AG95" s="173"/>
      <c r="AH95" s="28"/>
      <c r="AI95" s="28"/>
    </row>
    <row r="96" spans="1:35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73"/>
      <c r="AG96" s="173"/>
      <c r="AH96" s="28"/>
      <c r="AI96" s="28"/>
    </row>
    <row r="97" spans="1:35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73"/>
      <c r="AG97" s="173"/>
      <c r="AH97" s="28"/>
      <c r="AI97" s="28"/>
    </row>
    <row r="98" spans="1:35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173"/>
      <c r="AG98" s="173"/>
      <c r="AH98" s="28"/>
      <c r="AI98" s="28"/>
    </row>
    <row r="99" spans="1:35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173"/>
      <c r="AG99" s="173"/>
      <c r="AH99" s="28"/>
      <c r="AI99" s="28"/>
    </row>
    <row r="100" spans="1:35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173"/>
      <c r="AG100" s="173"/>
      <c r="AH100" s="28"/>
      <c r="AI100" s="28"/>
    </row>
    <row r="101" spans="1:35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73"/>
      <c r="AG101" s="173"/>
      <c r="AH101" s="28"/>
      <c r="AI101" s="28"/>
    </row>
    <row r="102" spans="1:35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73"/>
      <c r="AG102" s="173"/>
      <c r="AH102" s="28"/>
      <c r="AI102" s="28"/>
    </row>
    <row r="103" spans="1:35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173"/>
      <c r="AG103" s="173"/>
      <c r="AH103" s="28"/>
      <c r="AI103" s="28"/>
    </row>
    <row r="104" spans="1:35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73"/>
      <c r="AG104" s="173"/>
      <c r="AH104" s="28"/>
      <c r="AI104" s="28"/>
    </row>
    <row r="105" spans="1:35" ht="15.75" customHeight="1" x14ac:dyDescent="0.25"/>
    <row r="106" spans="1:35" ht="15.75" customHeight="1" x14ac:dyDescent="0.25"/>
    <row r="107" spans="1:35" ht="15.75" customHeight="1" x14ac:dyDescent="0.25"/>
    <row r="108" spans="1:35" ht="15.75" customHeight="1" x14ac:dyDescent="0.25"/>
    <row r="109" spans="1:35" ht="15.75" customHeight="1" x14ac:dyDescent="0.25"/>
    <row r="110" spans="1:35" ht="15.75" customHeight="1" x14ac:dyDescent="0.25"/>
    <row r="111" spans="1:35" ht="15.75" customHeight="1" x14ac:dyDescent="0.25"/>
    <row r="112" spans="1:3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H5"/>
    <mergeCell ref="A5:A7"/>
    <mergeCell ref="B5:D7"/>
    <mergeCell ref="AB1:AD1"/>
    <mergeCell ref="AI5:AI7"/>
    <mergeCell ref="AE41:AH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J1004"/>
  <sheetViews>
    <sheetView showGridLines="0" tabSelected="1" workbookViewId="0">
      <selection activeCell="AB39" sqref="AB39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 x14ac:dyDescent="0.25">
      <c r="A1" s="173"/>
      <c r="B1" s="173"/>
      <c r="C1" s="173"/>
      <c r="D1" s="173"/>
      <c r="E1" s="173"/>
      <c r="F1" s="173"/>
      <c r="G1" s="173"/>
      <c r="H1" s="173"/>
      <c r="I1" s="339" t="s">
        <v>94</v>
      </c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338"/>
      <c r="W1" s="300"/>
      <c r="X1" s="300"/>
      <c r="Y1" s="300"/>
      <c r="Z1" s="300"/>
      <c r="AA1" s="300"/>
      <c r="AB1" s="292">
        <v>2024</v>
      </c>
      <c r="AC1" s="285"/>
      <c r="AD1" s="285"/>
      <c r="AE1" s="173"/>
      <c r="AF1" s="173"/>
      <c r="AG1" s="173"/>
      <c r="AH1" s="173"/>
      <c r="AI1" s="173"/>
      <c r="AJ1" s="173"/>
    </row>
    <row r="2" spans="1:36" ht="12.75" customHeight="1" x14ac:dyDescent="0.25">
      <c r="A2" s="338" t="str">
        <f>'Opci podaci'!B1</f>
        <v>TVRTKA</v>
      </c>
      <c r="B2" s="300"/>
      <c r="C2" s="300"/>
      <c r="D2" s="300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</row>
    <row r="3" spans="1:36" ht="12.75" customHeight="1" x14ac:dyDescent="0.25">
      <c r="A3" s="339" t="s">
        <v>95</v>
      </c>
      <c r="B3" s="245"/>
      <c r="C3" s="245"/>
      <c r="D3" s="245"/>
      <c r="E3" s="173"/>
      <c r="F3" s="173"/>
      <c r="G3" s="173"/>
      <c r="H3" s="173"/>
      <c r="I3" s="173"/>
      <c r="J3" s="173"/>
      <c r="K3" s="173"/>
      <c r="L3" s="339" t="s">
        <v>96</v>
      </c>
      <c r="M3" s="245"/>
      <c r="N3" s="245"/>
      <c r="O3" s="245"/>
      <c r="P3" s="245"/>
      <c r="Q3" s="338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173"/>
      <c r="AC3" s="173"/>
      <c r="AD3" s="173"/>
      <c r="AE3" s="173"/>
      <c r="AF3" s="173"/>
      <c r="AG3" s="173"/>
      <c r="AH3" s="173"/>
      <c r="AI3" s="173"/>
      <c r="AJ3" s="173"/>
    </row>
    <row r="4" spans="1:36" ht="12.75" customHeight="1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</row>
    <row r="5" spans="1:36" ht="16.5" customHeight="1" x14ac:dyDescent="0.25">
      <c r="A5" s="341" t="s">
        <v>97</v>
      </c>
      <c r="B5" s="342" t="s">
        <v>98</v>
      </c>
      <c r="C5" s="307"/>
      <c r="D5" s="308"/>
      <c r="E5" s="340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24"/>
      <c r="AJ5" s="336" t="s">
        <v>100</v>
      </c>
    </row>
    <row r="6" spans="1:36" ht="16.5" customHeight="1" x14ac:dyDescent="0.25">
      <c r="A6" s="289"/>
      <c r="B6" s="309"/>
      <c r="C6" s="285"/>
      <c r="D6" s="310"/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48">
        <v>8</v>
      </c>
      <c r="M6" s="48">
        <v>9</v>
      </c>
      <c r="N6" s="48">
        <v>10</v>
      </c>
      <c r="O6" s="48">
        <v>11</v>
      </c>
      <c r="P6" s="48">
        <v>12</v>
      </c>
      <c r="Q6" s="48">
        <v>13</v>
      </c>
      <c r="R6" s="48">
        <v>14</v>
      </c>
      <c r="S6" s="48">
        <v>15</v>
      </c>
      <c r="T6" s="48">
        <v>16</v>
      </c>
      <c r="U6" s="48">
        <v>17</v>
      </c>
      <c r="V6" s="48">
        <v>18</v>
      </c>
      <c r="W6" s="48">
        <v>19</v>
      </c>
      <c r="X6" s="48">
        <v>20</v>
      </c>
      <c r="Y6" s="48">
        <v>21</v>
      </c>
      <c r="Z6" s="48">
        <v>22</v>
      </c>
      <c r="AA6" s="48">
        <v>23</v>
      </c>
      <c r="AB6" s="48">
        <v>24</v>
      </c>
      <c r="AC6" s="29">
        <v>25</v>
      </c>
      <c r="AD6" s="29">
        <v>26</v>
      </c>
      <c r="AE6" s="48">
        <v>27</v>
      </c>
      <c r="AF6" s="48">
        <v>28</v>
      </c>
      <c r="AG6" s="48">
        <v>29</v>
      </c>
      <c r="AH6" s="48">
        <v>30</v>
      </c>
      <c r="AI6" s="57">
        <v>31</v>
      </c>
      <c r="AJ6" s="294"/>
    </row>
    <row r="7" spans="1:36" ht="16.5" customHeight="1" x14ac:dyDescent="0.25">
      <c r="A7" s="305"/>
      <c r="B7" s="311"/>
      <c r="C7" s="312"/>
      <c r="D7" s="313"/>
      <c r="E7" s="107" t="s">
        <v>101</v>
      </c>
      <c r="F7" s="48" t="str">
        <f t="shared" ref="F7:AI7" si="0">IF(E7="pon","uto",IF(E7="uto","sri",IF(E7="sri","čet",IF(E7="čet","pet",IF(E7="pet","sub",IF(E7="sub","ned",IF(E7="ned","pon")))))))</f>
        <v>pon</v>
      </c>
      <c r="G7" s="48" t="str">
        <f t="shared" si="0"/>
        <v>uto</v>
      </c>
      <c r="H7" s="48" t="str">
        <f t="shared" si="0"/>
        <v>sri</v>
      </c>
      <c r="I7" s="48" t="str">
        <f t="shared" si="0"/>
        <v>čet</v>
      </c>
      <c r="J7" s="48" t="str">
        <f t="shared" si="0"/>
        <v>pet</v>
      </c>
      <c r="K7" s="48" t="str">
        <f t="shared" si="0"/>
        <v>sub</v>
      </c>
      <c r="L7" s="48" t="str">
        <f t="shared" si="0"/>
        <v>ned</v>
      </c>
      <c r="M7" s="48" t="str">
        <f t="shared" si="0"/>
        <v>pon</v>
      </c>
      <c r="N7" s="48" t="str">
        <f t="shared" si="0"/>
        <v>uto</v>
      </c>
      <c r="O7" s="48" t="str">
        <f t="shared" si="0"/>
        <v>sri</v>
      </c>
      <c r="P7" s="48" t="str">
        <f t="shared" si="0"/>
        <v>čet</v>
      </c>
      <c r="Q7" s="48" t="str">
        <f t="shared" si="0"/>
        <v>pet</v>
      </c>
      <c r="R7" s="48" t="str">
        <f t="shared" si="0"/>
        <v>sub</v>
      </c>
      <c r="S7" s="48" t="str">
        <f t="shared" si="0"/>
        <v>ned</v>
      </c>
      <c r="T7" s="48" t="str">
        <f t="shared" si="0"/>
        <v>pon</v>
      </c>
      <c r="U7" s="48" t="str">
        <f t="shared" si="0"/>
        <v>uto</v>
      </c>
      <c r="V7" s="48" t="str">
        <f t="shared" si="0"/>
        <v>sri</v>
      </c>
      <c r="W7" s="48" t="str">
        <f t="shared" si="0"/>
        <v>čet</v>
      </c>
      <c r="X7" s="48" t="str">
        <f t="shared" si="0"/>
        <v>pet</v>
      </c>
      <c r="Y7" s="48" t="str">
        <f t="shared" si="0"/>
        <v>sub</v>
      </c>
      <c r="Z7" s="48" t="str">
        <f t="shared" si="0"/>
        <v>ned</v>
      </c>
      <c r="AA7" s="48" t="str">
        <f t="shared" si="0"/>
        <v>pon</v>
      </c>
      <c r="AB7" s="48" t="str">
        <f t="shared" si="0"/>
        <v>uto</v>
      </c>
      <c r="AC7" s="29" t="str">
        <f t="shared" si="0"/>
        <v>sri</v>
      </c>
      <c r="AD7" s="29" t="str">
        <f t="shared" si="0"/>
        <v>čet</v>
      </c>
      <c r="AE7" s="48" t="str">
        <f t="shared" si="0"/>
        <v>pet</v>
      </c>
      <c r="AF7" s="48" t="str">
        <f t="shared" si="0"/>
        <v>sub</v>
      </c>
      <c r="AG7" s="48" t="str">
        <f t="shared" si="0"/>
        <v>ned</v>
      </c>
      <c r="AH7" s="48" t="str">
        <f t="shared" si="0"/>
        <v>pon</v>
      </c>
      <c r="AI7" s="57" t="str">
        <f t="shared" si="0"/>
        <v>uto</v>
      </c>
      <c r="AJ7" s="295"/>
    </row>
    <row r="8" spans="1:36" ht="21" customHeight="1" x14ac:dyDescent="0.25">
      <c r="A8" s="61" t="s">
        <v>102</v>
      </c>
      <c r="B8" s="327" t="s">
        <v>103</v>
      </c>
      <c r="C8" s="275"/>
      <c r="D8" s="27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29"/>
      <c r="AD8" s="29"/>
      <c r="AE8" s="48"/>
      <c r="AF8" s="48"/>
      <c r="AG8" s="48"/>
      <c r="AH8" s="48"/>
      <c r="AI8" s="57"/>
      <c r="AJ8" s="64" t="s">
        <v>104</v>
      </c>
    </row>
    <row r="9" spans="1:36" ht="21" customHeight="1" x14ac:dyDescent="0.25">
      <c r="A9" s="61" t="s">
        <v>105</v>
      </c>
      <c r="B9" s="327" t="s">
        <v>106</v>
      </c>
      <c r="C9" s="275"/>
      <c r="D9" s="27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29"/>
      <c r="AD9" s="29"/>
      <c r="AE9" s="48"/>
      <c r="AF9" s="48"/>
      <c r="AG9" s="48"/>
      <c r="AH9" s="48"/>
      <c r="AI9" s="57"/>
      <c r="AJ9" s="64" t="s">
        <v>104</v>
      </c>
    </row>
    <row r="10" spans="1:36" ht="21" customHeight="1" x14ac:dyDescent="0.25">
      <c r="A10" s="343" t="s">
        <v>107</v>
      </c>
      <c r="B10" s="344" t="s">
        <v>108</v>
      </c>
      <c r="C10" s="316"/>
      <c r="D10" s="48" t="s">
        <v>109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29"/>
      <c r="AD10" s="29"/>
      <c r="AE10" s="48"/>
      <c r="AF10" s="48"/>
      <c r="AG10" s="57"/>
      <c r="AH10" s="57"/>
      <c r="AI10" s="57"/>
      <c r="AJ10" s="64" t="s">
        <v>104</v>
      </c>
    </row>
    <row r="11" spans="1:36" ht="21" customHeight="1" x14ac:dyDescent="0.25">
      <c r="A11" s="290"/>
      <c r="B11" s="317"/>
      <c r="C11" s="318"/>
      <c r="D11" s="50" t="s">
        <v>110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34"/>
      <c r="AD11" s="34"/>
      <c r="AE11" s="50"/>
      <c r="AF11" s="50"/>
      <c r="AG11" s="58"/>
      <c r="AH11" s="58"/>
      <c r="AI11" s="58"/>
      <c r="AJ11" s="67" t="s">
        <v>104</v>
      </c>
    </row>
    <row r="12" spans="1:36" ht="21" customHeight="1" x14ac:dyDescent="0.25">
      <c r="A12" s="68" t="s">
        <v>111</v>
      </c>
      <c r="B12" s="345" t="s">
        <v>112</v>
      </c>
      <c r="C12" s="320"/>
      <c r="D12" s="321"/>
      <c r="E12" s="52">
        <f>E9-E8</f>
        <v>0</v>
      </c>
      <c r="F12" s="52">
        <f t="shared" ref="F12:AI12" si="1">F9-F8</f>
        <v>0</v>
      </c>
      <c r="G12" s="52">
        <f t="shared" si="1"/>
        <v>0</v>
      </c>
      <c r="H12" s="52">
        <f t="shared" si="1"/>
        <v>0</v>
      </c>
      <c r="I12" s="52">
        <f t="shared" si="1"/>
        <v>0</v>
      </c>
      <c r="J12" s="52">
        <f t="shared" si="1"/>
        <v>0</v>
      </c>
      <c r="K12" s="52">
        <f t="shared" si="1"/>
        <v>0</v>
      </c>
      <c r="L12" s="52">
        <f t="shared" si="1"/>
        <v>0</v>
      </c>
      <c r="M12" s="52">
        <f t="shared" si="1"/>
        <v>0</v>
      </c>
      <c r="N12" s="52">
        <f t="shared" si="1"/>
        <v>0</v>
      </c>
      <c r="O12" s="52">
        <f t="shared" si="1"/>
        <v>0</v>
      </c>
      <c r="P12" s="52">
        <f t="shared" si="1"/>
        <v>0</v>
      </c>
      <c r="Q12" s="52">
        <f t="shared" si="1"/>
        <v>0</v>
      </c>
      <c r="R12" s="52">
        <f t="shared" si="1"/>
        <v>0</v>
      </c>
      <c r="S12" s="52">
        <f t="shared" si="1"/>
        <v>0</v>
      </c>
      <c r="T12" s="52">
        <f t="shared" si="1"/>
        <v>0</v>
      </c>
      <c r="U12" s="52">
        <f t="shared" si="1"/>
        <v>0</v>
      </c>
      <c r="V12" s="52">
        <f t="shared" si="1"/>
        <v>0</v>
      </c>
      <c r="W12" s="52">
        <f t="shared" si="1"/>
        <v>0</v>
      </c>
      <c r="X12" s="52">
        <f t="shared" si="1"/>
        <v>0</v>
      </c>
      <c r="Y12" s="52">
        <f t="shared" si="1"/>
        <v>0</v>
      </c>
      <c r="Z12" s="52">
        <f t="shared" si="1"/>
        <v>0</v>
      </c>
      <c r="AA12" s="52">
        <f t="shared" si="1"/>
        <v>0</v>
      </c>
      <c r="AB12" s="52">
        <f t="shared" si="1"/>
        <v>0</v>
      </c>
      <c r="AC12" s="52">
        <f t="shared" si="1"/>
        <v>0</v>
      </c>
      <c r="AD12" s="52">
        <f t="shared" si="1"/>
        <v>0</v>
      </c>
      <c r="AE12" s="52">
        <f t="shared" si="1"/>
        <v>0</v>
      </c>
      <c r="AF12" s="52">
        <f t="shared" si="1"/>
        <v>0</v>
      </c>
      <c r="AG12" s="52">
        <f t="shared" si="1"/>
        <v>0</v>
      </c>
      <c r="AH12" s="52">
        <f t="shared" si="1"/>
        <v>0</v>
      </c>
      <c r="AI12" s="52">
        <f t="shared" si="1"/>
        <v>0</v>
      </c>
      <c r="AJ12" s="69">
        <f>SUM(E12:AI12)</f>
        <v>0</v>
      </c>
    </row>
    <row r="13" spans="1:36" ht="21" customHeight="1" x14ac:dyDescent="0.25">
      <c r="A13" s="70" t="s">
        <v>113</v>
      </c>
      <c r="B13" s="329" t="s">
        <v>114</v>
      </c>
      <c r="C13" s="273"/>
      <c r="D13" s="274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39"/>
      <c r="AD13" s="39"/>
      <c r="AE13" s="53"/>
      <c r="AF13" s="53"/>
      <c r="AG13" s="59"/>
      <c r="AH13" s="59"/>
      <c r="AI13" s="59"/>
      <c r="AJ13" s="71">
        <f>SUM(E13:AI13)</f>
        <v>0</v>
      </c>
    </row>
    <row r="14" spans="1:36" ht="21" customHeight="1" x14ac:dyDescent="0.25">
      <c r="A14" s="61" t="s">
        <v>115</v>
      </c>
      <c r="B14" s="327" t="s">
        <v>116</v>
      </c>
      <c r="C14" s="275"/>
      <c r="D14" s="27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29"/>
      <c r="AD14" s="29"/>
      <c r="AE14" s="48"/>
      <c r="AF14" s="48"/>
      <c r="AG14" s="57"/>
      <c r="AH14" s="57"/>
      <c r="AI14" s="57"/>
      <c r="AJ14" s="71">
        <f t="shared" ref="AJ14:AJ33" si="2">SUM(E14:AI14)</f>
        <v>0</v>
      </c>
    </row>
    <row r="15" spans="1:36" ht="21" customHeight="1" x14ac:dyDescent="0.25">
      <c r="A15" s="61" t="s">
        <v>117</v>
      </c>
      <c r="B15" s="330" t="s">
        <v>118</v>
      </c>
      <c r="C15" s="330" t="s">
        <v>119</v>
      </c>
      <c r="D15" s="72" t="s">
        <v>120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29"/>
      <c r="AD15" s="29"/>
      <c r="AE15" s="48"/>
      <c r="AF15" s="48"/>
      <c r="AG15" s="57"/>
      <c r="AH15" s="57"/>
      <c r="AI15" s="57"/>
      <c r="AJ15" s="71">
        <f t="shared" si="2"/>
        <v>0</v>
      </c>
    </row>
    <row r="16" spans="1:36" ht="21" customHeight="1" x14ac:dyDescent="0.25">
      <c r="A16" s="61"/>
      <c r="B16" s="278"/>
      <c r="C16" s="278"/>
      <c r="D16" s="72" t="s">
        <v>121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29"/>
      <c r="AD16" s="29"/>
      <c r="AE16" s="48"/>
      <c r="AF16" s="48"/>
      <c r="AG16" s="57"/>
      <c r="AH16" s="57"/>
      <c r="AI16" s="57"/>
      <c r="AJ16" s="71">
        <f t="shared" si="2"/>
        <v>0</v>
      </c>
    </row>
    <row r="17" spans="1:36" ht="21" customHeight="1" x14ac:dyDescent="0.25">
      <c r="A17" s="61"/>
      <c r="B17" s="278"/>
      <c r="C17" s="280"/>
      <c r="D17" s="72" t="s">
        <v>122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29"/>
      <c r="AD17" s="29"/>
      <c r="AE17" s="48"/>
      <c r="AF17" s="48"/>
      <c r="AG17" s="57"/>
      <c r="AH17" s="57"/>
      <c r="AI17" s="57"/>
      <c r="AJ17" s="71">
        <f t="shared" si="2"/>
        <v>0</v>
      </c>
    </row>
    <row r="18" spans="1:36" ht="21" customHeight="1" x14ac:dyDescent="0.25">
      <c r="A18" s="61"/>
      <c r="B18" s="278"/>
      <c r="C18" s="327" t="s">
        <v>123</v>
      </c>
      <c r="D18" s="27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29">
        <v>8</v>
      </c>
      <c r="AD18" s="29">
        <v>8</v>
      </c>
      <c r="AE18" s="48"/>
      <c r="AF18" s="48"/>
      <c r="AG18" s="57"/>
      <c r="AH18" s="57"/>
      <c r="AI18" s="57"/>
      <c r="AJ18" s="71">
        <f t="shared" si="2"/>
        <v>16</v>
      </c>
    </row>
    <row r="19" spans="1:36" ht="30" customHeight="1" x14ac:dyDescent="0.25">
      <c r="A19" s="61"/>
      <c r="B19" s="278"/>
      <c r="C19" s="331" t="s">
        <v>124</v>
      </c>
      <c r="D19" s="276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29"/>
      <c r="AD19" s="29"/>
      <c r="AE19" s="48"/>
      <c r="AF19" s="48"/>
      <c r="AG19" s="57"/>
      <c r="AH19" s="57"/>
      <c r="AI19" s="57"/>
      <c r="AJ19" s="71">
        <f t="shared" si="2"/>
        <v>0</v>
      </c>
    </row>
    <row r="20" spans="1:36" ht="21" customHeight="1" x14ac:dyDescent="0.25">
      <c r="A20" s="61"/>
      <c r="B20" s="278"/>
      <c r="C20" s="327" t="s">
        <v>125</v>
      </c>
      <c r="D20" s="276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29"/>
      <c r="AD20" s="29"/>
      <c r="AE20" s="48"/>
      <c r="AF20" s="48"/>
      <c r="AG20" s="57"/>
      <c r="AH20" s="57"/>
      <c r="AI20" s="57"/>
      <c r="AJ20" s="71">
        <f t="shared" si="2"/>
        <v>0</v>
      </c>
    </row>
    <row r="21" spans="1:36" ht="21" customHeight="1" x14ac:dyDescent="0.25">
      <c r="A21" s="61"/>
      <c r="B21" s="278"/>
      <c r="C21" s="327" t="s">
        <v>126</v>
      </c>
      <c r="D21" s="276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29"/>
      <c r="AD21" s="29"/>
      <c r="AE21" s="48"/>
      <c r="AF21" s="48"/>
      <c r="AG21" s="57"/>
      <c r="AH21" s="57"/>
      <c r="AI21" s="57"/>
      <c r="AJ21" s="71">
        <f t="shared" si="2"/>
        <v>0</v>
      </c>
    </row>
    <row r="22" spans="1:36" ht="21" customHeight="1" x14ac:dyDescent="0.25">
      <c r="A22" s="61"/>
      <c r="B22" s="278"/>
      <c r="C22" s="327" t="s">
        <v>127</v>
      </c>
      <c r="D22" s="27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29"/>
      <c r="AD22" s="29"/>
      <c r="AE22" s="48"/>
      <c r="AF22" s="48"/>
      <c r="AG22" s="57"/>
      <c r="AH22" s="57"/>
      <c r="AI22" s="57"/>
      <c r="AJ22" s="71">
        <f t="shared" si="2"/>
        <v>0</v>
      </c>
    </row>
    <row r="23" spans="1:36" ht="21" customHeight="1" x14ac:dyDescent="0.25">
      <c r="A23" s="61"/>
      <c r="B23" s="278"/>
      <c r="C23" s="282" t="s">
        <v>238</v>
      </c>
      <c r="D23" s="283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29"/>
      <c r="AD23" s="29"/>
      <c r="AE23" s="48"/>
      <c r="AF23" s="48"/>
      <c r="AG23" s="57"/>
      <c r="AH23" s="57"/>
      <c r="AI23" s="57"/>
      <c r="AJ23" s="71">
        <f t="shared" si="2"/>
        <v>0</v>
      </c>
    </row>
    <row r="24" spans="1:36" ht="21" customHeight="1" x14ac:dyDescent="0.25">
      <c r="A24" s="61"/>
      <c r="B24" s="278"/>
      <c r="C24" s="327" t="s">
        <v>128</v>
      </c>
      <c r="D24" s="276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29"/>
      <c r="AD24" s="29"/>
      <c r="AE24" s="48"/>
      <c r="AF24" s="48"/>
      <c r="AG24" s="57"/>
      <c r="AH24" s="57"/>
      <c r="AI24" s="57"/>
      <c r="AJ24" s="71">
        <f t="shared" si="2"/>
        <v>0</v>
      </c>
    </row>
    <row r="25" spans="1:36" ht="30" customHeight="1" x14ac:dyDescent="0.25">
      <c r="A25" s="61"/>
      <c r="B25" s="278"/>
      <c r="C25" s="331" t="s">
        <v>129</v>
      </c>
      <c r="D25" s="27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29"/>
      <c r="AD25" s="29"/>
      <c r="AE25" s="48"/>
      <c r="AF25" s="48"/>
      <c r="AG25" s="57"/>
      <c r="AH25" s="57"/>
      <c r="AI25" s="57"/>
      <c r="AJ25" s="71">
        <f t="shared" si="2"/>
        <v>0</v>
      </c>
    </row>
    <row r="26" spans="1:36" ht="21" customHeight="1" x14ac:dyDescent="0.25">
      <c r="A26" s="61"/>
      <c r="B26" s="278"/>
      <c r="C26" s="327" t="s">
        <v>130</v>
      </c>
      <c r="D26" s="276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29"/>
      <c r="AD26" s="29"/>
      <c r="AE26" s="48"/>
      <c r="AF26" s="48"/>
      <c r="AG26" s="57"/>
      <c r="AH26" s="57"/>
      <c r="AI26" s="57"/>
      <c r="AJ26" s="71">
        <f t="shared" si="2"/>
        <v>0</v>
      </c>
    </row>
    <row r="27" spans="1:36" ht="21" customHeight="1" x14ac:dyDescent="0.25">
      <c r="A27" s="61"/>
      <c r="B27" s="278"/>
      <c r="C27" s="327" t="s">
        <v>131</v>
      </c>
      <c r="D27" s="27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29"/>
      <c r="AD27" s="29"/>
      <c r="AE27" s="48"/>
      <c r="AF27" s="48"/>
      <c r="AG27" s="57"/>
      <c r="AH27" s="57"/>
      <c r="AI27" s="57"/>
      <c r="AJ27" s="71">
        <f t="shared" si="2"/>
        <v>0</v>
      </c>
    </row>
    <row r="28" spans="1:36" ht="21" customHeight="1" x14ac:dyDescent="0.25">
      <c r="A28" s="61"/>
      <c r="B28" s="278"/>
      <c r="C28" s="325" t="s">
        <v>239</v>
      </c>
      <c r="D28" s="32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29"/>
      <c r="AD28" s="29"/>
      <c r="AE28" s="48"/>
      <c r="AF28" s="48"/>
      <c r="AG28" s="57"/>
      <c r="AH28" s="57"/>
      <c r="AI28" s="57"/>
      <c r="AJ28" s="71">
        <f t="shared" si="2"/>
        <v>0</v>
      </c>
    </row>
    <row r="29" spans="1:36" ht="21" customHeight="1" x14ac:dyDescent="0.25">
      <c r="A29" s="61"/>
      <c r="B29" s="278"/>
      <c r="C29" s="327" t="s">
        <v>240</v>
      </c>
      <c r="D29" s="32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29"/>
      <c r="AD29" s="29"/>
      <c r="AE29" s="48"/>
      <c r="AF29" s="48"/>
      <c r="AG29" s="57"/>
      <c r="AH29" s="57"/>
      <c r="AI29" s="57"/>
      <c r="AJ29" s="71">
        <f t="shared" si="2"/>
        <v>0</v>
      </c>
    </row>
    <row r="30" spans="1:36" ht="21" customHeight="1" x14ac:dyDescent="0.25">
      <c r="A30" s="61"/>
      <c r="B30" s="278"/>
      <c r="C30" s="327" t="s">
        <v>132</v>
      </c>
      <c r="D30" s="27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29"/>
      <c r="AD30" s="29"/>
      <c r="AE30" s="48"/>
      <c r="AF30" s="48"/>
      <c r="AG30" s="57"/>
      <c r="AH30" s="57"/>
      <c r="AI30" s="57"/>
      <c r="AJ30" s="71">
        <f t="shared" si="2"/>
        <v>0</v>
      </c>
    </row>
    <row r="31" spans="1:36" ht="21" customHeight="1" x14ac:dyDescent="0.25">
      <c r="A31" s="61"/>
      <c r="B31" s="278"/>
      <c r="C31" s="327" t="s">
        <v>133</v>
      </c>
      <c r="D31" s="27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29"/>
      <c r="AD31" s="29"/>
      <c r="AE31" s="48"/>
      <c r="AF31" s="48"/>
      <c r="AG31" s="57"/>
      <c r="AH31" s="57"/>
      <c r="AI31" s="57"/>
      <c r="AJ31" s="71">
        <f t="shared" si="2"/>
        <v>0</v>
      </c>
    </row>
    <row r="32" spans="1:36" ht="21" customHeight="1" x14ac:dyDescent="0.25">
      <c r="A32" s="61"/>
      <c r="B32" s="278"/>
      <c r="C32" s="327" t="s">
        <v>241</v>
      </c>
      <c r="D32" s="32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29"/>
      <c r="AD32" s="29"/>
      <c r="AE32" s="48"/>
      <c r="AF32" s="48"/>
      <c r="AG32" s="57"/>
      <c r="AH32" s="57"/>
      <c r="AI32" s="57"/>
      <c r="AJ32" s="71">
        <f t="shared" si="2"/>
        <v>0</v>
      </c>
    </row>
    <row r="33" spans="1:36" ht="21" customHeight="1" x14ac:dyDescent="0.25">
      <c r="A33" s="61"/>
      <c r="B33" s="278"/>
      <c r="C33" s="327" t="s">
        <v>134</v>
      </c>
      <c r="D33" s="27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29"/>
      <c r="AD33" s="29"/>
      <c r="AE33" s="48"/>
      <c r="AF33" s="48"/>
      <c r="AG33" s="57"/>
      <c r="AH33" s="57"/>
      <c r="AI33" s="57"/>
      <c r="AJ33" s="71">
        <f t="shared" si="2"/>
        <v>0</v>
      </c>
    </row>
    <row r="34" spans="1:36" ht="21" customHeight="1" x14ac:dyDescent="0.25">
      <c r="A34" s="73"/>
      <c r="B34" s="279"/>
      <c r="C34" s="333" t="s">
        <v>135</v>
      </c>
      <c r="D34" s="287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34"/>
      <c r="AD34" s="34"/>
      <c r="AE34" s="50"/>
      <c r="AF34" s="50"/>
      <c r="AG34" s="58"/>
      <c r="AH34" s="58"/>
      <c r="AI34" s="58"/>
      <c r="AJ34" s="67">
        <f>SUM(E34:AI34)</f>
        <v>0</v>
      </c>
    </row>
    <row r="35" spans="1:36" ht="21" customHeight="1" x14ac:dyDescent="0.25">
      <c r="A35" s="334" t="s">
        <v>136</v>
      </c>
      <c r="B35" s="335" t="s">
        <v>137</v>
      </c>
      <c r="C35" s="329" t="s">
        <v>138</v>
      </c>
      <c r="D35" s="274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39"/>
      <c r="AD35" s="39"/>
      <c r="AE35" s="53"/>
      <c r="AF35" s="53"/>
      <c r="AG35" s="59"/>
      <c r="AH35" s="59"/>
      <c r="AI35" s="59"/>
      <c r="AJ35" s="71">
        <f>SUM(E35:AI35)</f>
        <v>0</v>
      </c>
    </row>
    <row r="36" spans="1:36" ht="21" customHeight="1" x14ac:dyDescent="0.25">
      <c r="A36" s="289"/>
      <c r="B36" s="278"/>
      <c r="C36" s="327" t="s">
        <v>139</v>
      </c>
      <c r="D36" s="27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29"/>
      <c r="AD36" s="29"/>
      <c r="AE36" s="48"/>
      <c r="AF36" s="48"/>
      <c r="AG36" s="57"/>
      <c r="AH36" s="57"/>
      <c r="AI36" s="57"/>
      <c r="AJ36" s="64">
        <f>SUM(E36:AI36)</f>
        <v>0</v>
      </c>
    </row>
    <row r="37" spans="1:36" ht="21" customHeight="1" x14ac:dyDescent="0.25">
      <c r="A37" s="290"/>
      <c r="B37" s="279"/>
      <c r="C37" s="333" t="s">
        <v>140</v>
      </c>
      <c r="D37" s="28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34"/>
      <c r="AD37" s="34"/>
      <c r="AE37" s="50"/>
      <c r="AF37" s="50"/>
      <c r="AG37" s="58"/>
      <c r="AH37" s="58"/>
      <c r="AI37" s="58"/>
      <c r="AJ37" s="67">
        <f>SUM(E37:AI37)</f>
        <v>0</v>
      </c>
    </row>
    <row r="38" spans="1:36" ht="21" customHeight="1" x14ac:dyDescent="0.25">
      <c r="A38" s="334" t="s">
        <v>141</v>
      </c>
      <c r="B38" s="335" t="s">
        <v>142</v>
      </c>
      <c r="C38" s="329" t="s">
        <v>138</v>
      </c>
      <c r="D38" s="274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39"/>
      <c r="AD38" s="39"/>
      <c r="AE38" s="53"/>
      <c r="AF38" s="53"/>
      <c r="AG38" s="59"/>
      <c r="AH38" s="59"/>
      <c r="AI38" s="59"/>
      <c r="AJ38" s="71">
        <f>SUM(E38:AI38)</f>
        <v>0</v>
      </c>
    </row>
    <row r="39" spans="1:36" ht="21" customHeight="1" x14ac:dyDescent="0.25">
      <c r="A39" s="289"/>
      <c r="B39" s="278"/>
      <c r="C39" s="327" t="s">
        <v>139</v>
      </c>
      <c r="D39" s="27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29"/>
      <c r="AD39" s="29"/>
      <c r="AE39" s="48"/>
      <c r="AF39" s="48"/>
      <c r="AG39" s="57"/>
      <c r="AH39" s="57"/>
      <c r="AI39" s="57"/>
      <c r="AJ39" s="64">
        <f>SUM(E39:AI39)</f>
        <v>0</v>
      </c>
    </row>
    <row r="40" spans="1:36" ht="21" customHeight="1" x14ac:dyDescent="0.25">
      <c r="A40" s="290"/>
      <c r="B40" s="279"/>
      <c r="C40" s="333" t="s">
        <v>140</v>
      </c>
      <c r="D40" s="287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34"/>
      <c r="AD40" s="34"/>
      <c r="AE40" s="50"/>
      <c r="AF40" s="50"/>
      <c r="AG40" s="60"/>
      <c r="AH40" s="60"/>
      <c r="AI40" s="60"/>
      <c r="AJ40" s="74">
        <f>SUM(E40:AI40)</f>
        <v>0</v>
      </c>
    </row>
    <row r="41" spans="1:36" ht="12.75" customHeight="1" x14ac:dyDescent="0.25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337" t="s">
        <v>100</v>
      </c>
      <c r="AF41" s="297"/>
      <c r="AG41" s="297"/>
      <c r="AH41" s="297"/>
      <c r="AI41" s="298"/>
      <c r="AJ41" s="75">
        <f>SUM(AJ12,AJ14,AJ18:AJ34,AJ37,AJ40)</f>
        <v>16</v>
      </c>
    </row>
    <row r="42" spans="1:36" ht="12.75" customHeight="1" x14ac:dyDescent="0.25">
      <c r="A42" s="177" t="s">
        <v>143</v>
      </c>
      <c r="B42" s="177"/>
      <c r="C42" s="177"/>
      <c r="D42" s="177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</row>
    <row r="43" spans="1:36" ht="12.75" customHeight="1" x14ac:dyDescent="0.25">
      <c r="A43" s="178" t="s">
        <v>144</v>
      </c>
      <c r="B43" s="177"/>
      <c r="C43" s="177"/>
      <c r="D43" s="177"/>
      <c r="E43" s="173"/>
      <c r="F43" s="173"/>
      <c r="G43" s="173"/>
      <c r="H43" s="173"/>
      <c r="I43" s="173" t="s">
        <v>145</v>
      </c>
      <c r="J43" s="173"/>
      <c r="K43" s="173"/>
      <c r="L43" s="173"/>
      <c r="M43" s="338"/>
      <c r="N43" s="300"/>
      <c r="O43" s="300"/>
      <c r="P43" s="300"/>
      <c r="Q43" s="300"/>
      <c r="R43" s="300"/>
      <c r="S43" s="300"/>
      <c r="T43" s="300"/>
      <c r="U43" s="173"/>
      <c r="V43" s="173" t="s">
        <v>146</v>
      </c>
      <c r="W43" s="173"/>
      <c r="X43" s="173"/>
      <c r="Y43" s="173"/>
      <c r="Z43" s="338"/>
      <c r="AA43" s="300"/>
      <c r="AB43" s="300"/>
      <c r="AC43" s="300"/>
      <c r="AD43" s="300"/>
      <c r="AE43" s="300"/>
      <c r="AF43" s="300"/>
      <c r="AG43" s="173"/>
      <c r="AH43" s="173"/>
      <c r="AI43" s="173"/>
      <c r="AJ43" s="173"/>
    </row>
    <row r="44" spans="1:36" ht="24" customHeight="1" x14ac:dyDescent="0.25">
      <c r="A44" s="332" t="s">
        <v>147</v>
      </c>
      <c r="B44" s="245"/>
      <c r="C44" s="245"/>
      <c r="D44" s="245"/>
      <c r="E44" s="177"/>
      <c r="F44" s="177"/>
      <c r="G44" s="177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</row>
    <row r="45" spans="1:36" ht="12.75" customHeight="1" x14ac:dyDescent="0.25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</row>
    <row r="46" spans="1:36" ht="12.75" customHeight="1" x14ac:dyDescent="0.25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</row>
    <row r="47" spans="1:36" ht="12.75" customHeight="1" x14ac:dyDescent="0.25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</row>
    <row r="48" spans="1:36" ht="12.75" customHeight="1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</row>
    <row r="49" spans="1:36" ht="12.75" customHeight="1" x14ac:dyDescent="0.25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</row>
    <row r="50" spans="1:36" ht="12.75" customHeight="1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</row>
    <row r="51" spans="1:36" ht="12.75" customHeight="1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</row>
    <row r="52" spans="1:36" ht="12.75" customHeight="1" x14ac:dyDescent="0.25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</row>
    <row r="53" spans="1:36" ht="12.75" customHeight="1" x14ac:dyDescent="0.2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</row>
    <row r="54" spans="1:36" ht="12.75" customHeight="1" x14ac:dyDescent="0.2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</row>
    <row r="55" spans="1:36" ht="12.75" customHeight="1" x14ac:dyDescent="0.25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</row>
    <row r="56" spans="1:36" ht="12.75" customHeight="1" x14ac:dyDescent="0.25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</row>
    <row r="57" spans="1:36" ht="12.75" customHeight="1" x14ac:dyDescent="0.25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</row>
    <row r="58" spans="1:36" ht="12.75" customHeight="1" x14ac:dyDescent="0.25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</row>
    <row r="59" spans="1:36" ht="12.75" customHeight="1" x14ac:dyDescent="0.25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</row>
    <row r="60" spans="1:36" ht="12.75" customHeight="1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</row>
    <row r="61" spans="1:36" ht="12.75" customHeight="1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</row>
    <row r="62" spans="1:36" ht="12.75" customHeight="1" x14ac:dyDescent="0.25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</row>
    <row r="63" spans="1:36" ht="12.75" customHeight="1" x14ac:dyDescent="0.2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</row>
    <row r="64" spans="1:36" ht="12.75" customHeight="1" x14ac:dyDescent="0.2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</row>
    <row r="65" spans="1:36" ht="12.75" customHeight="1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</row>
    <row r="66" spans="1:36" ht="12.75" customHeight="1" x14ac:dyDescent="0.2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</row>
    <row r="67" spans="1:36" ht="12.75" customHeight="1" x14ac:dyDescent="0.2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</row>
    <row r="68" spans="1:36" ht="12.75" customHeight="1" x14ac:dyDescent="0.2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</row>
    <row r="69" spans="1:36" ht="12.75" customHeight="1" x14ac:dyDescent="0.2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</row>
    <row r="70" spans="1:36" ht="12.75" customHeight="1" x14ac:dyDescent="0.2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</row>
    <row r="71" spans="1:36" ht="12.75" customHeight="1" x14ac:dyDescent="0.2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</row>
    <row r="72" spans="1:36" ht="12.75" customHeight="1" x14ac:dyDescent="0.2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</row>
    <row r="73" spans="1:36" ht="12.75" customHeight="1" x14ac:dyDescent="0.2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</row>
    <row r="74" spans="1:36" ht="12.75" customHeight="1" x14ac:dyDescent="0.2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</row>
    <row r="75" spans="1:36" ht="12.75" customHeight="1" x14ac:dyDescent="0.2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</row>
    <row r="76" spans="1:36" ht="12.75" customHeight="1" x14ac:dyDescent="0.2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</row>
    <row r="77" spans="1:36" ht="12.75" customHeight="1" x14ac:dyDescent="0.2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</row>
    <row r="78" spans="1:36" ht="12.75" customHeight="1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</row>
    <row r="79" spans="1:36" ht="12.75" customHeight="1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</row>
    <row r="80" spans="1:36" ht="12.75" customHeight="1" x14ac:dyDescent="0.25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</row>
    <row r="81" spans="1:36" ht="12.75" customHeight="1" x14ac:dyDescent="0.25">
      <c r="A81" s="173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</row>
    <row r="82" spans="1:36" ht="12.75" customHeight="1" x14ac:dyDescent="0.25">
      <c r="A82" s="17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</row>
    <row r="83" spans="1:36" ht="12.75" customHeight="1" x14ac:dyDescent="0.25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</row>
    <row r="84" spans="1:36" ht="12.75" customHeight="1" x14ac:dyDescent="0.25">
      <c r="A84" s="173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</row>
    <row r="85" spans="1:36" ht="12.75" customHeight="1" x14ac:dyDescent="0.25">
      <c r="A85" s="173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</row>
    <row r="86" spans="1:36" ht="12.75" customHeight="1" x14ac:dyDescent="0.25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</row>
    <row r="87" spans="1:36" ht="12.75" customHeight="1" x14ac:dyDescent="0.25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</row>
    <row r="88" spans="1:36" ht="12.75" customHeight="1" x14ac:dyDescent="0.25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</row>
    <row r="89" spans="1:36" ht="12.75" customHeight="1" x14ac:dyDescent="0.25">
      <c r="A89" s="173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</row>
    <row r="90" spans="1:36" ht="12.75" customHeight="1" x14ac:dyDescent="0.25">
      <c r="A90" s="173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</row>
    <row r="91" spans="1:36" ht="12.75" customHeight="1" x14ac:dyDescent="0.25">
      <c r="A91" s="173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</row>
    <row r="92" spans="1:36" ht="12.75" customHeight="1" x14ac:dyDescent="0.2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</row>
    <row r="93" spans="1:36" ht="12.75" customHeight="1" x14ac:dyDescent="0.25">
      <c r="A93" s="173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</row>
    <row r="94" spans="1:36" ht="12.75" customHeight="1" x14ac:dyDescent="0.25">
      <c r="A94" s="173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</row>
    <row r="95" spans="1:36" ht="12.75" customHeight="1" x14ac:dyDescent="0.25">
      <c r="A95" s="173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</row>
    <row r="96" spans="1:36" ht="12.75" customHeight="1" x14ac:dyDescent="0.25">
      <c r="A96" s="173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</row>
    <row r="97" spans="1:36" ht="12.75" customHeight="1" x14ac:dyDescent="0.25">
      <c r="A97" s="173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</row>
    <row r="98" spans="1:36" ht="12.75" customHeight="1" x14ac:dyDescent="0.25">
      <c r="A98" s="173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</row>
    <row r="99" spans="1:36" ht="12.75" customHeight="1" x14ac:dyDescent="0.25">
      <c r="A99" s="173"/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</row>
    <row r="100" spans="1:36" ht="12.75" customHeight="1" x14ac:dyDescent="0.25">
      <c r="A100" s="173"/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</row>
    <row r="101" spans="1:36" ht="12.75" customHeight="1" x14ac:dyDescent="0.25">
      <c r="A101" s="173"/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</row>
    <row r="102" spans="1:36" ht="12.75" customHeight="1" x14ac:dyDescent="0.25">
      <c r="A102" s="173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</row>
    <row r="103" spans="1:36" ht="12.75" customHeight="1" x14ac:dyDescent="0.25">
      <c r="A103" s="173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</row>
    <row r="104" spans="1:36" ht="12.75" customHeight="1" x14ac:dyDescent="0.25">
      <c r="A104" s="173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</row>
    <row r="105" spans="1:36" ht="15.75" customHeight="1" x14ac:dyDescent="0.25"/>
    <row r="106" spans="1:36" ht="15.75" customHeight="1" x14ac:dyDescent="0.25"/>
    <row r="107" spans="1:36" ht="15.75" customHeight="1" x14ac:dyDescent="0.25"/>
    <row r="108" spans="1:36" ht="15.75" customHeight="1" x14ac:dyDescent="0.25"/>
    <row r="109" spans="1:36" ht="15.75" customHeight="1" x14ac:dyDescent="0.25"/>
    <row r="110" spans="1:36" ht="15.75" customHeight="1" x14ac:dyDescent="0.25"/>
    <row r="111" spans="1:36" ht="15.75" customHeight="1" x14ac:dyDescent="0.25"/>
    <row r="112" spans="1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I5"/>
    <mergeCell ref="A5:A7"/>
    <mergeCell ref="B5:D7"/>
    <mergeCell ref="AB1:AD1"/>
    <mergeCell ref="AJ5:AJ7"/>
    <mergeCell ref="AE41:AI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05"/>
  <sheetViews>
    <sheetView showGridLines="0" workbookViewId="0">
      <selection activeCell="A6" sqref="A1:G1048576"/>
    </sheetView>
  </sheetViews>
  <sheetFormatPr defaultColWidth="14.42578125" defaultRowHeight="15" customHeight="1" x14ac:dyDescent="0.25"/>
  <cols>
    <col min="1" max="1" width="24.28515625" customWidth="1"/>
    <col min="2" max="2" width="5" customWidth="1"/>
    <col min="3" max="3" width="9.140625" customWidth="1"/>
    <col min="4" max="4" width="9.7109375" customWidth="1"/>
    <col min="5" max="5" width="14.140625" customWidth="1"/>
    <col min="6" max="6" width="15.85546875" customWidth="1"/>
    <col min="7" max="8" width="9.140625" customWidth="1"/>
    <col min="9" max="9" width="87.140625" customWidth="1"/>
  </cols>
  <sheetData>
    <row r="1" spans="1:9" x14ac:dyDescent="0.25">
      <c r="A1" s="351"/>
      <c r="B1" s="349"/>
      <c r="C1" s="349"/>
      <c r="D1" s="349"/>
      <c r="E1" s="349"/>
      <c r="F1" s="349"/>
      <c r="G1" s="349"/>
      <c r="H1" s="76"/>
    </row>
    <row r="2" spans="1:9" x14ac:dyDescent="0.25">
      <c r="A2" s="355" t="s">
        <v>255</v>
      </c>
      <c r="B2" s="355"/>
      <c r="C2" s="356" t="str">
        <f>'Opci podaci'!D1</f>
        <v>hhkk</v>
      </c>
      <c r="D2" s="356"/>
      <c r="E2" s="356"/>
      <c r="F2" s="356">
        <f>'Opci podaci'!G1</f>
        <v>1122</v>
      </c>
      <c r="G2" s="356"/>
      <c r="H2" s="76"/>
    </row>
    <row r="3" spans="1:9" ht="7.5" customHeight="1" x14ac:dyDescent="0.25">
      <c r="A3" s="352"/>
      <c r="B3" s="349"/>
      <c r="C3" s="349"/>
      <c r="D3" s="349"/>
      <c r="E3" s="349"/>
      <c r="F3" s="349"/>
      <c r="G3" s="349"/>
      <c r="H3" s="76"/>
      <c r="I3" s="77"/>
    </row>
    <row r="4" spans="1:9" ht="19.5" x14ac:dyDescent="0.25">
      <c r="A4" s="353" t="s">
        <v>154</v>
      </c>
      <c r="B4" s="349"/>
      <c r="C4" s="349"/>
      <c r="D4" s="349"/>
      <c r="E4" s="349"/>
      <c r="F4" s="349"/>
      <c r="G4" s="349"/>
      <c r="H4" s="76"/>
    </row>
    <row r="5" spans="1:9" ht="7.5" customHeight="1" x14ac:dyDescent="0.25">
      <c r="A5" s="354"/>
      <c r="B5" s="349"/>
      <c r="C5" s="349"/>
      <c r="D5" s="349"/>
      <c r="E5" s="349"/>
      <c r="F5" s="349"/>
      <c r="G5" s="349"/>
      <c r="H5" s="76"/>
      <c r="I5" s="77"/>
    </row>
    <row r="6" spans="1:9" x14ac:dyDescent="0.25">
      <c r="A6" s="228" t="s">
        <v>155</v>
      </c>
      <c r="B6" s="348"/>
      <c r="C6" s="349"/>
      <c r="D6" s="349"/>
      <c r="E6" s="228" t="s">
        <v>156</v>
      </c>
      <c r="F6" s="348"/>
      <c r="G6" s="349"/>
      <c r="H6" s="76"/>
    </row>
    <row r="7" spans="1:9" ht="15.75" x14ac:dyDescent="0.25">
      <c r="A7" s="228" t="s">
        <v>157</v>
      </c>
      <c r="B7" s="348"/>
      <c r="C7" s="349"/>
      <c r="D7" s="349"/>
      <c r="E7" s="228" t="s">
        <v>158</v>
      </c>
      <c r="F7" s="350"/>
      <c r="G7" s="349"/>
      <c r="H7" s="76"/>
      <c r="I7" s="77"/>
    </row>
    <row r="8" spans="1:9" x14ac:dyDescent="0.25">
      <c r="A8" s="228" t="s">
        <v>159</v>
      </c>
      <c r="B8" s="348"/>
      <c r="C8" s="349"/>
      <c r="D8" s="349"/>
      <c r="E8" s="228"/>
      <c r="F8" s="348"/>
      <c r="G8" s="349"/>
      <c r="H8" s="76"/>
    </row>
    <row r="9" spans="1:9" ht="15.75" x14ac:dyDescent="0.25">
      <c r="A9" s="228" t="s">
        <v>160</v>
      </c>
      <c r="B9" s="348"/>
      <c r="C9" s="349"/>
      <c r="D9" s="349"/>
      <c r="E9" s="228" t="s">
        <v>161</v>
      </c>
      <c r="F9" s="348"/>
      <c r="G9" s="349"/>
      <c r="H9" s="76"/>
      <c r="I9" s="77"/>
    </row>
    <row r="10" spans="1:9" ht="7.5" customHeight="1" x14ac:dyDescent="0.25">
      <c r="A10" s="354"/>
      <c r="B10" s="349"/>
      <c r="C10" s="349"/>
      <c r="D10" s="349"/>
      <c r="E10" s="349"/>
      <c r="F10" s="349"/>
      <c r="G10" s="349"/>
      <c r="H10" s="76"/>
      <c r="I10" s="77"/>
    </row>
    <row r="11" spans="1:9" x14ac:dyDescent="0.25">
      <c r="A11" s="357" t="s">
        <v>242</v>
      </c>
      <c r="B11" s="349"/>
      <c r="C11" s="349"/>
      <c r="D11" s="349"/>
      <c r="E11" s="349"/>
      <c r="F11" s="349"/>
      <c r="G11" s="349"/>
      <c r="H11" s="76"/>
    </row>
    <row r="12" spans="1:9" x14ac:dyDescent="0.25">
      <c r="A12" s="228" t="s">
        <v>162</v>
      </c>
      <c r="B12" s="348"/>
      <c r="C12" s="349"/>
      <c r="D12" s="349"/>
      <c r="E12" s="228" t="s">
        <v>163</v>
      </c>
      <c r="F12" s="348"/>
      <c r="G12" s="349"/>
      <c r="H12" s="76"/>
    </row>
    <row r="13" spans="1:9" x14ac:dyDescent="0.25">
      <c r="A13" s="228" t="s">
        <v>164</v>
      </c>
      <c r="B13" s="348"/>
      <c r="C13" s="349"/>
      <c r="D13" s="349"/>
      <c r="E13" s="349"/>
      <c r="F13" s="349"/>
      <c r="G13" s="349"/>
      <c r="H13" s="76"/>
    </row>
    <row r="14" spans="1:9" x14ac:dyDescent="0.25">
      <c r="A14" s="357" t="s">
        <v>243</v>
      </c>
      <c r="B14" s="349"/>
      <c r="C14" s="349"/>
      <c r="D14" s="349"/>
      <c r="E14" s="349"/>
      <c r="F14" s="349"/>
      <c r="G14" s="349"/>
      <c r="H14" s="76"/>
    </row>
    <row r="15" spans="1:9" ht="15.75" x14ac:dyDescent="0.25">
      <c r="A15" s="228" t="s">
        <v>162</v>
      </c>
      <c r="B15" s="348"/>
      <c r="C15" s="349"/>
      <c r="D15" s="349"/>
      <c r="E15" s="228" t="s">
        <v>163</v>
      </c>
      <c r="F15" s="348"/>
      <c r="G15" s="349"/>
      <c r="H15" s="76"/>
      <c r="I15" s="77"/>
    </row>
    <row r="16" spans="1:9" x14ac:dyDescent="0.25">
      <c r="A16" s="228" t="s">
        <v>164</v>
      </c>
      <c r="B16" s="348"/>
      <c r="C16" s="349"/>
      <c r="D16" s="349"/>
      <c r="E16" s="349"/>
      <c r="F16" s="349"/>
      <c r="G16" s="349"/>
      <c r="H16" s="76"/>
    </row>
    <row r="17" spans="1:9" ht="7.5" customHeight="1" x14ac:dyDescent="0.25">
      <c r="A17" s="354"/>
      <c r="B17" s="349"/>
      <c r="C17" s="349"/>
      <c r="D17" s="349"/>
      <c r="E17" s="349"/>
      <c r="F17" s="349"/>
      <c r="G17" s="349"/>
      <c r="H17" s="76"/>
      <c r="I17" s="77"/>
    </row>
    <row r="18" spans="1:9" ht="15.75" x14ac:dyDescent="0.25">
      <c r="A18" s="357" t="s">
        <v>165</v>
      </c>
      <c r="B18" s="349"/>
      <c r="C18" s="349"/>
      <c r="D18" s="349"/>
      <c r="E18" s="349"/>
      <c r="F18" s="349"/>
      <c r="G18" s="349"/>
      <c r="H18" s="76"/>
      <c r="I18" s="77"/>
    </row>
    <row r="19" spans="1:9" ht="15.75" x14ac:dyDescent="0.25">
      <c r="A19" s="228" t="s">
        <v>166</v>
      </c>
      <c r="B19" s="348"/>
      <c r="C19" s="349"/>
      <c r="D19" s="349"/>
      <c r="E19" s="228" t="s">
        <v>167</v>
      </c>
      <c r="F19" s="348"/>
      <c r="G19" s="349"/>
      <c r="H19" s="76"/>
      <c r="I19" s="77"/>
    </row>
    <row r="20" spans="1:9" ht="15.75" x14ac:dyDescent="0.25">
      <c r="A20" s="228" t="s">
        <v>168</v>
      </c>
      <c r="B20" s="348"/>
      <c r="C20" s="349"/>
      <c r="D20" s="349"/>
      <c r="E20" s="349"/>
      <c r="F20" s="349"/>
      <c r="G20" s="349"/>
      <c r="H20" s="76"/>
      <c r="I20" s="77"/>
    </row>
    <row r="21" spans="1:9" ht="15.75" x14ac:dyDescent="0.25">
      <c r="A21" s="228" t="s">
        <v>169</v>
      </c>
      <c r="B21" s="348"/>
      <c r="C21" s="349"/>
      <c r="D21" s="349"/>
      <c r="E21" s="349"/>
      <c r="F21" s="349"/>
      <c r="G21" s="349"/>
      <c r="H21" s="76"/>
      <c r="I21" s="77"/>
    </row>
    <row r="22" spans="1:9" ht="15.75" x14ac:dyDescent="0.25">
      <c r="A22" s="228" t="s">
        <v>170</v>
      </c>
      <c r="B22" s="348"/>
      <c r="C22" s="349"/>
      <c r="D22" s="349"/>
      <c r="E22" s="349"/>
      <c r="F22" s="349"/>
      <c r="G22" s="349"/>
      <c r="H22" s="76"/>
      <c r="I22" s="77"/>
    </row>
    <row r="23" spans="1:9" ht="7.5" customHeight="1" x14ac:dyDescent="0.25">
      <c r="A23" s="354"/>
      <c r="B23" s="349"/>
      <c r="C23" s="349"/>
      <c r="D23" s="349"/>
      <c r="E23" s="349"/>
      <c r="F23" s="349"/>
      <c r="G23" s="349"/>
      <c r="H23" s="76"/>
      <c r="I23" s="77"/>
    </row>
    <row r="24" spans="1:9" ht="15.75" customHeight="1" x14ac:dyDescent="0.25">
      <c r="A24" s="357" t="s">
        <v>171</v>
      </c>
      <c r="B24" s="349"/>
      <c r="C24" s="349"/>
      <c r="D24" s="349"/>
      <c r="E24" s="349"/>
      <c r="F24" s="349"/>
      <c r="G24" s="349"/>
      <c r="H24" s="76"/>
    </row>
    <row r="25" spans="1:9" ht="15.75" customHeight="1" x14ac:dyDescent="0.25">
      <c r="A25" s="228" t="s">
        <v>172</v>
      </c>
      <c r="B25" s="358"/>
      <c r="C25" s="349"/>
      <c r="D25" s="349"/>
      <c r="E25" s="228" t="s">
        <v>103</v>
      </c>
      <c r="F25" s="358"/>
      <c r="G25" s="349"/>
      <c r="H25" s="76"/>
      <c r="I25" s="77"/>
    </row>
    <row r="26" spans="1:9" ht="15.75" customHeight="1" x14ac:dyDescent="0.25">
      <c r="A26" s="228" t="s">
        <v>173</v>
      </c>
      <c r="B26" s="348"/>
      <c r="C26" s="349"/>
      <c r="D26" s="349"/>
      <c r="E26" s="230" t="s">
        <v>174</v>
      </c>
      <c r="F26" s="358"/>
      <c r="G26" s="349"/>
      <c r="H26" s="76"/>
    </row>
    <row r="27" spans="1:9" ht="15.75" customHeight="1" x14ac:dyDescent="0.25">
      <c r="A27" s="228" t="s">
        <v>248</v>
      </c>
      <c r="B27" s="359"/>
      <c r="C27" s="359"/>
      <c r="D27" s="359"/>
      <c r="E27" s="230" t="s">
        <v>249</v>
      </c>
      <c r="F27" s="360"/>
      <c r="G27" s="360"/>
      <c r="H27" s="76"/>
    </row>
    <row r="28" spans="1:9" ht="22.5" x14ac:dyDescent="0.25">
      <c r="A28" s="231" t="s">
        <v>184</v>
      </c>
      <c r="B28" s="348"/>
      <c r="C28" s="349"/>
      <c r="D28" s="349"/>
      <c r="E28" s="349"/>
      <c r="F28" s="349"/>
      <c r="G28" s="349"/>
      <c r="H28" s="76"/>
      <c r="I28" s="77"/>
    </row>
    <row r="29" spans="1:9" ht="15.75" customHeight="1" x14ac:dyDescent="0.25">
      <c r="A29" s="228" t="s">
        <v>175</v>
      </c>
      <c r="B29" s="348"/>
      <c r="C29" s="349"/>
      <c r="D29" s="349"/>
      <c r="E29" s="349"/>
      <c r="F29" s="349"/>
      <c r="G29" s="349"/>
      <c r="H29" s="76"/>
      <c r="I29" s="77"/>
    </row>
    <row r="30" spans="1:9" ht="7.5" customHeight="1" x14ac:dyDescent="0.25">
      <c r="A30" s="354"/>
      <c r="B30" s="349"/>
      <c r="C30" s="349"/>
      <c r="D30" s="349"/>
      <c r="E30" s="349"/>
      <c r="F30" s="349"/>
      <c r="G30" s="349"/>
      <c r="H30" s="76"/>
    </row>
    <row r="31" spans="1:9" ht="15.75" customHeight="1" x14ac:dyDescent="0.25">
      <c r="A31" s="357" t="s">
        <v>176</v>
      </c>
      <c r="B31" s="349"/>
      <c r="C31" s="349"/>
      <c r="D31" s="349"/>
      <c r="E31" s="349"/>
      <c r="F31" s="349"/>
      <c r="G31" s="349"/>
      <c r="H31" s="76"/>
      <c r="I31" s="77"/>
    </row>
    <row r="32" spans="1:9" ht="15.75" customHeight="1" x14ac:dyDescent="0.25">
      <c r="A32" s="228" t="s">
        <v>176</v>
      </c>
      <c r="B32" s="348"/>
      <c r="C32" s="349"/>
      <c r="D32" s="349"/>
      <c r="E32" s="349"/>
      <c r="F32" s="349"/>
      <c r="G32" s="349"/>
      <c r="H32" s="76"/>
    </row>
    <row r="33" spans="1:9" ht="15.75" customHeight="1" x14ac:dyDescent="0.25">
      <c r="A33" s="228" t="s">
        <v>177</v>
      </c>
      <c r="B33" s="348"/>
      <c r="C33" s="349"/>
      <c r="D33" s="349"/>
      <c r="E33" s="228" t="s">
        <v>178</v>
      </c>
      <c r="F33" s="348"/>
      <c r="G33" s="349"/>
      <c r="H33" s="76"/>
      <c r="I33" s="77"/>
    </row>
    <row r="34" spans="1:9" ht="15.75" customHeight="1" x14ac:dyDescent="0.25">
      <c r="A34" s="228" t="s">
        <v>179</v>
      </c>
      <c r="B34" s="348"/>
      <c r="C34" s="349"/>
      <c r="D34" s="349"/>
      <c r="E34" s="228" t="s">
        <v>180</v>
      </c>
      <c r="F34" s="228"/>
      <c r="G34" s="229"/>
      <c r="H34" s="76"/>
    </row>
    <row r="35" spans="1:9" ht="15.75" customHeight="1" x14ac:dyDescent="0.25">
      <c r="A35" s="228" t="s">
        <v>181</v>
      </c>
      <c r="B35" s="348"/>
      <c r="C35" s="349"/>
      <c r="D35" s="349"/>
      <c r="E35" s="349"/>
      <c r="F35" s="349"/>
      <c r="G35" s="349"/>
      <c r="H35" s="76"/>
      <c r="I35" s="77"/>
    </row>
    <row r="36" spans="1:9" ht="7.5" customHeight="1" x14ac:dyDescent="0.25">
      <c r="A36" s="354"/>
      <c r="B36" s="349"/>
      <c r="C36" s="349"/>
      <c r="D36" s="349"/>
      <c r="E36" s="349"/>
      <c r="F36" s="349"/>
      <c r="G36" s="349"/>
      <c r="H36" s="76"/>
    </row>
    <row r="37" spans="1:9" ht="15.75" customHeight="1" x14ac:dyDescent="0.25">
      <c r="A37" s="357" t="s">
        <v>182</v>
      </c>
      <c r="B37" s="349"/>
      <c r="C37" s="349"/>
      <c r="D37" s="349"/>
      <c r="E37" s="349"/>
      <c r="F37" s="349"/>
      <c r="G37" s="349"/>
      <c r="H37" s="76"/>
      <c r="I37" s="77"/>
    </row>
    <row r="38" spans="1:9" ht="15.75" customHeight="1" x14ac:dyDescent="0.25">
      <c r="A38" s="228" t="s">
        <v>244</v>
      </c>
      <c r="B38" s="348"/>
      <c r="C38" s="349"/>
      <c r="D38" s="349"/>
      <c r="E38" s="349"/>
      <c r="F38" s="349"/>
      <c r="G38" s="349"/>
      <c r="H38" s="76"/>
    </row>
    <row r="39" spans="1:9" ht="15.75" customHeight="1" x14ac:dyDescent="0.25">
      <c r="A39" s="228" t="s">
        <v>245</v>
      </c>
      <c r="B39" s="348"/>
      <c r="C39" s="349"/>
      <c r="D39" s="349"/>
      <c r="E39" s="349"/>
      <c r="F39" s="349"/>
      <c r="G39" s="349"/>
      <c r="H39" s="76"/>
      <c r="I39" s="77"/>
    </row>
    <row r="40" spans="1:9" ht="15.75" customHeight="1" x14ac:dyDescent="0.25">
      <c r="A40" s="228" t="s">
        <v>246</v>
      </c>
      <c r="B40" s="348"/>
      <c r="C40" s="349"/>
      <c r="D40" s="349"/>
      <c r="E40" s="349"/>
      <c r="F40" s="349"/>
      <c r="G40" s="349"/>
      <c r="H40" s="76"/>
    </row>
    <row r="41" spans="1:9" ht="15.75" customHeight="1" x14ac:dyDescent="0.25">
      <c r="A41" s="228" t="s">
        <v>183</v>
      </c>
      <c r="B41" s="348"/>
      <c r="C41" s="349"/>
      <c r="D41" s="349"/>
      <c r="E41" s="349"/>
      <c r="F41" s="349"/>
      <c r="G41" s="349"/>
      <c r="H41" s="76"/>
    </row>
    <row r="42" spans="1:9" ht="7.5" customHeight="1" x14ac:dyDescent="0.25">
      <c r="A42" s="354"/>
      <c r="B42" s="349"/>
      <c r="C42" s="349"/>
      <c r="D42" s="349"/>
      <c r="E42" s="349"/>
      <c r="F42" s="349"/>
      <c r="G42" s="349"/>
      <c r="H42" s="76"/>
      <c r="I42" s="77"/>
    </row>
    <row r="43" spans="1:9" ht="15.75" customHeight="1" x14ac:dyDescent="0.25">
      <c r="A43" s="357" t="s">
        <v>185</v>
      </c>
      <c r="B43" s="349"/>
      <c r="C43" s="349"/>
      <c r="D43" s="349"/>
      <c r="E43" s="349"/>
      <c r="F43" s="349"/>
      <c r="G43" s="349"/>
      <c r="H43" s="76"/>
    </row>
    <row r="44" spans="1:9" ht="15.75" customHeight="1" x14ac:dyDescent="0.25">
      <c r="A44" s="228" t="s">
        <v>186</v>
      </c>
      <c r="B44" s="348"/>
      <c r="C44" s="349"/>
      <c r="D44" s="349"/>
      <c r="E44" s="349"/>
      <c r="F44" s="349"/>
      <c r="G44" s="349"/>
      <c r="H44" s="76"/>
      <c r="I44" s="77"/>
    </row>
    <row r="45" spans="1:9" ht="15.75" customHeight="1" x14ac:dyDescent="0.25">
      <c r="A45" s="228" t="s">
        <v>187</v>
      </c>
      <c r="B45" s="348"/>
      <c r="C45" s="349"/>
      <c r="D45" s="349"/>
      <c r="E45" s="349"/>
      <c r="F45" s="349"/>
      <c r="G45" s="349"/>
      <c r="H45" s="76"/>
    </row>
    <row r="46" spans="1:9" ht="15.75" customHeight="1" x14ac:dyDescent="0.25">
      <c r="A46" s="228" t="s">
        <v>188</v>
      </c>
      <c r="B46" s="348"/>
      <c r="C46" s="349"/>
      <c r="D46" s="349"/>
      <c r="E46" s="228" t="s">
        <v>189</v>
      </c>
      <c r="F46" s="348"/>
      <c r="G46" s="349"/>
      <c r="H46" s="76"/>
      <c r="I46" s="77"/>
    </row>
    <row r="47" spans="1:9" ht="7.5" customHeight="1" x14ac:dyDescent="0.25">
      <c r="A47" s="354"/>
      <c r="B47" s="349"/>
      <c r="C47" s="349"/>
      <c r="D47" s="349"/>
      <c r="E47" s="349"/>
      <c r="F47" s="349"/>
      <c r="G47" s="349"/>
      <c r="H47" s="76"/>
    </row>
    <row r="48" spans="1:9" ht="15.75" customHeight="1" x14ac:dyDescent="0.25">
      <c r="A48" s="357" t="s">
        <v>190</v>
      </c>
      <c r="B48" s="349"/>
      <c r="C48" s="349"/>
      <c r="D48" s="349"/>
      <c r="E48" s="349"/>
      <c r="F48" s="349"/>
      <c r="G48" s="349"/>
      <c r="H48" s="76"/>
      <c r="I48" s="77"/>
    </row>
    <row r="49" spans="1:9" ht="15.75" customHeight="1" x14ac:dyDescent="0.25">
      <c r="A49" s="228" t="s">
        <v>191</v>
      </c>
      <c r="B49" s="348"/>
      <c r="C49" s="349"/>
      <c r="D49" s="349"/>
      <c r="E49" s="228" t="s">
        <v>192</v>
      </c>
      <c r="F49" s="348"/>
      <c r="G49" s="349"/>
      <c r="H49" s="76"/>
    </row>
    <row r="50" spans="1:9" ht="15.75" customHeight="1" x14ac:dyDescent="0.25">
      <c r="A50" s="228" t="s">
        <v>162</v>
      </c>
      <c r="B50" s="348"/>
      <c r="C50" s="349"/>
      <c r="D50" s="349"/>
      <c r="E50" s="349"/>
      <c r="F50" s="349"/>
      <c r="G50" s="349"/>
      <c r="H50" s="76"/>
      <c r="I50" s="77"/>
    </row>
    <row r="51" spans="1:9" ht="7.5" customHeight="1" x14ac:dyDescent="0.25">
      <c r="A51" s="354"/>
      <c r="B51" s="349"/>
      <c r="C51" s="349"/>
      <c r="D51" s="349"/>
      <c r="E51" s="349"/>
      <c r="F51" s="349"/>
      <c r="G51" s="349"/>
      <c r="H51" s="76"/>
    </row>
    <row r="52" spans="1:9" ht="15.75" customHeight="1" x14ac:dyDescent="0.25">
      <c r="A52" s="357" t="s">
        <v>193</v>
      </c>
      <c r="B52" s="349"/>
      <c r="C52" s="349"/>
      <c r="D52" s="349"/>
      <c r="E52" s="349"/>
      <c r="F52" s="349"/>
      <c r="G52" s="349"/>
      <c r="H52" s="76"/>
      <c r="I52" s="77"/>
    </row>
    <row r="53" spans="1:9" ht="15.75" customHeight="1" x14ac:dyDescent="0.25">
      <c r="A53" s="354" t="s">
        <v>194</v>
      </c>
      <c r="B53" s="349"/>
      <c r="C53" s="348"/>
      <c r="D53" s="349"/>
      <c r="E53" s="349"/>
      <c r="F53" s="349"/>
      <c r="G53" s="349"/>
      <c r="H53" s="76"/>
    </row>
    <row r="54" spans="1:9" ht="15.75" customHeight="1" x14ac:dyDescent="0.25">
      <c r="A54" s="354" t="s">
        <v>195</v>
      </c>
      <c r="B54" s="349"/>
      <c r="C54" s="348"/>
      <c r="D54" s="349"/>
      <c r="E54" s="349"/>
      <c r="F54" s="349"/>
      <c r="G54" s="349"/>
      <c r="H54" s="76"/>
      <c r="I54" s="77"/>
    </row>
    <row r="55" spans="1:9" ht="15.75" customHeight="1" x14ac:dyDescent="0.25">
      <c r="A55" s="354" t="s">
        <v>196</v>
      </c>
      <c r="B55" s="349"/>
      <c r="C55" s="348"/>
      <c r="D55" s="349"/>
      <c r="E55" s="349"/>
      <c r="F55" s="349"/>
      <c r="G55" s="349"/>
      <c r="H55" s="76"/>
    </row>
    <row r="56" spans="1:9" ht="15.75" customHeight="1" x14ac:dyDescent="0.25">
      <c r="A56" s="362" t="s">
        <v>257</v>
      </c>
      <c r="B56" s="349"/>
      <c r="C56" s="349"/>
      <c r="D56" s="349"/>
      <c r="E56" s="349"/>
      <c r="F56" s="348"/>
      <c r="G56" s="349"/>
      <c r="H56" s="76"/>
      <c r="I56" s="77"/>
    </row>
    <row r="57" spans="1:9" ht="15.75" customHeight="1" x14ac:dyDescent="0.25">
      <c r="A57" s="228" t="s">
        <v>197</v>
      </c>
      <c r="B57" s="348"/>
      <c r="C57" s="349"/>
      <c r="D57" s="349"/>
      <c r="E57" s="228" t="s">
        <v>198</v>
      </c>
      <c r="F57" s="348"/>
      <c r="G57" s="349"/>
      <c r="H57" s="76"/>
      <c r="I57" s="77"/>
    </row>
    <row r="58" spans="1:9" ht="23.25" customHeight="1" x14ac:dyDescent="0.25">
      <c r="A58" s="363"/>
      <c r="B58" s="349"/>
      <c r="C58" s="349"/>
      <c r="D58" s="349"/>
      <c r="E58" s="349"/>
      <c r="F58" s="349"/>
      <c r="G58" s="349"/>
      <c r="H58" s="76"/>
      <c r="I58" s="77"/>
    </row>
    <row r="59" spans="1:9" ht="15.75" customHeight="1" x14ac:dyDescent="0.25">
      <c r="A59" s="357" t="s">
        <v>199</v>
      </c>
      <c r="B59" s="349"/>
      <c r="C59" s="349"/>
      <c r="D59" s="349"/>
      <c r="E59" s="349"/>
      <c r="F59" s="349"/>
      <c r="G59" s="349"/>
      <c r="H59" s="76"/>
    </row>
    <row r="60" spans="1:9" ht="15.75" customHeight="1" x14ac:dyDescent="0.25">
      <c r="A60" s="354" t="s">
        <v>200</v>
      </c>
      <c r="B60" s="349"/>
      <c r="C60" s="349"/>
      <c r="D60" s="349"/>
      <c r="E60" s="349"/>
      <c r="F60" s="348"/>
      <c r="G60" s="349"/>
      <c r="H60" s="76"/>
      <c r="I60" s="77"/>
    </row>
    <row r="61" spans="1:9" ht="15.75" customHeight="1" x14ac:dyDescent="0.25">
      <c r="A61" s="357" t="s">
        <v>128</v>
      </c>
      <c r="B61" s="349"/>
      <c r="C61" s="349"/>
      <c r="D61" s="349"/>
      <c r="E61" s="349"/>
      <c r="F61" s="349"/>
      <c r="G61" s="349"/>
      <c r="H61" s="76"/>
    </row>
    <row r="62" spans="1:9" ht="15.75" customHeight="1" x14ac:dyDescent="0.25">
      <c r="A62" s="228" t="s">
        <v>201</v>
      </c>
      <c r="B62" s="348"/>
      <c r="C62" s="349"/>
      <c r="D62" s="349"/>
      <c r="E62" s="228" t="s">
        <v>202</v>
      </c>
      <c r="F62" s="348"/>
      <c r="G62" s="349"/>
      <c r="H62" s="76"/>
    </row>
    <row r="63" spans="1:9" ht="7.5" customHeight="1" x14ac:dyDescent="0.25">
      <c r="A63" s="354"/>
      <c r="B63" s="349"/>
      <c r="C63" s="349"/>
      <c r="D63" s="349"/>
      <c r="E63" s="349"/>
      <c r="F63" s="349"/>
      <c r="G63" s="349"/>
      <c r="H63" s="76"/>
    </row>
    <row r="64" spans="1:9" ht="15.75" customHeight="1" x14ac:dyDescent="0.25">
      <c r="A64" s="357" t="s">
        <v>203</v>
      </c>
      <c r="B64" s="349"/>
      <c r="C64" s="349"/>
      <c r="D64" s="349"/>
      <c r="E64" s="349"/>
      <c r="F64" s="349"/>
      <c r="G64" s="349"/>
      <c r="H64" s="76"/>
      <c r="I64" s="77"/>
    </row>
    <row r="65" spans="1:9" ht="15.75" customHeight="1" x14ac:dyDescent="0.25">
      <c r="A65" s="228" t="s">
        <v>202</v>
      </c>
      <c r="B65" s="348"/>
      <c r="C65" s="349"/>
      <c r="D65" s="349"/>
      <c r="E65" s="228" t="s">
        <v>204</v>
      </c>
      <c r="F65" s="348"/>
      <c r="G65" s="349"/>
      <c r="H65" s="76"/>
    </row>
    <row r="66" spans="1:9" ht="15.75" customHeight="1" x14ac:dyDescent="0.25">
      <c r="A66" s="228" t="s">
        <v>247</v>
      </c>
      <c r="B66" s="229"/>
      <c r="C66" s="227"/>
      <c r="D66" s="227"/>
      <c r="E66" s="228"/>
      <c r="F66" s="229"/>
      <c r="G66" s="227"/>
      <c r="H66" s="76"/>
    </row>
    <row r="67" spans="1:9" ht="15.75" customHeight="1" x14ac:dyDescent="0.25">
      <c r="A67" s="228" t="s">
        <v>205</v>
      </c>
      <c r="B67" s="348"/>
      <c r="C67" s="349"/>
      <c r="D67" s="349"/>
      <c r="E67" s="354" t="s">
        <v>206</v>
      </c>
      <c r="F67" s="349"/>
      <c r="G67" s="229"/>
      <c r="H67" s="76"/>
      <c r="I67" s="77"/>
    </row>
    <row r="68" spans="1:9" ht="7.5" customHeight="1" x14ac:dyDescent="0.25">
      <c r="A68" s="354"/>
      <c r="B68" s="349"/>
      <c r="C68" s="349"/>
      <c r="D68" s="349"/>
      <c r="E68" s="349"/>
      <c r="F68" s="349"/>
      <c r="G68" s="349"/>
      <c r="H68" s="76"/>
    </row>
    <row r="69" spans="1:9" ht="15.75" customHeight="1" x14ac:dyDescent="0.25">
      <c r="A69" s="357" t="s">
        <v>207</v>
      </c>
      <c r="B69" s="349"/>
      <c r="C69" s="349"/>
      <c r="D69" s="349"/>
      <c r="E69" s="349"/>
      <c r="F69" s="349"/>
      <c r="G69" s="349"/>
      <c r="H69" s="76"/>
      <c r="I69" s="77"/>
    </row>
    <row r="70" spans="1:9" ht="15.75" customHeight="1" x14ac:dyDescent="0.25">
      <c r="A70" s="354" t="s">
        <v>208</v>
      </c>
      <c r="B70" s="349"/>
      <c r="C70" s="348"/>
      <c r="D70" s="349"/>
      <c r="E70" s="349"/>
      <c r="F70" s="348"/>
      <c r="G70" s="349"/>
      <c r="H70" s="76"/>
    </row>
    <row r="71" spans="1:9" ht="15.75" customHeight="1" x14ac:dyDescent="0.25">
      <c r="A71" s="354" t="s">
        <v>209</v>
      </c>
      <c r="B71" s="349"/>
      <c r="C71" s="348"/>
      <c r="D71" s="349"/>
      <c r="E71" s="349"/>
      <c r="F71" s="348"/>
      <c r="G71" s="349"/>
      <c r="H71" s="76"/>
    </row>
    <row r="72" spans="1:9" ht="15.75" customHeight="1" x14ac:dyDescent="0.25">
      <c r="A72" s="363"/>
      <c r="B72" s="349"/>
      <c r="C72" s="349"/>
      <c r="D72" s="349"/>
      <c r="E72" s="349"/>
      <c r="F72" s="349"/>
      <c r="G72" s="349"/>
      <c r="H72" s="76"/>
    </row>
    <row r="73" spans="1:9" ht="15.75" customHeight="1" x14ac:dyDescent="0.25">
      <c r="A73" s="357" t="s">
        <v>210</v>
      </c>
      <c r="B73" s="349"/>
      <c r="C73" s="349"/>
      <c r="D73" s="349"/>
      <c r="E73" s="349"/>
      <c r="F73" s="349"/>
      <c r="G73" s="349"/>
      <c r="H73" s="76"/>
    </row>
    <row r="74" spans="1:9" ht="15.75" customHeight="1" x14ac:dyDescent="0.25">
      <c r="A74" s="354" t="s">
        <v>211</v>
      </c>
      <c r="B74" s="349"/>
      <c r="C74" s="361"/>
      <c r="D74" s="349"/>
      <c r="E74" s="232" t="s">
        <v>212</v>
      </c>
      <c r="F74" s="360"/>
      <c r="G74" s="349"/>
      <c r="H74" s="76"/>
      <c r="I74" s="78"/>
    </row>
    <row r="75" spans="1:9" ht="15.75" customHeight="1" x14ac:dyDescent="0.25">
      <c r="A75" s="354" t="s">
        <v>213</v>
      </c>
      <c r="B75" s="349"/>
      <c r="C75" s="361"/>
      <c r="D75" s="349"/>
      <c r="E75" s="232" t="s">
        <v>212</v>
      </c>
      <c r="F75" s="360"/>
      <c r="G75" s="349"/>
      <c r="H75" s="76"/>
    </row>
    <row r="76" spans="1:9" ht="15.75" customHeight="1" x14ac:dyDescent="0.25">
      <c r="A76" s="354" t="s">
        <v>214</v>
      </c>
      <c r="B76" s="349"/>
      <c r="C76" s="361"/>
      <c r="D76" s="349"/>
      <c r="E76" s="232" t="s">
        <v>212</v>
      </c>
      <c r="F76" s="360"/>
      <c r="G76" s="349"/>
      <c r="H76" s="76"/>
    </row>
    <row r="77" spans="1:9" ht="15.75" customHeight="1" x14ac:dyDescent="0.25">
      <c r="A77" s="354" t="s">
        <v>215</v>
      </c>
      <c r="B77" s="349"/>
      <c r="C77" s="361"/>
      <c r="D77" s="349"/>
      <c r="E77" s="232" t="s">
        <v>212</v>
      </c>
      <c r="F77" s="360"/>
      <c r="G77" s="349"/>
      <c r="H77" s="76"/>
    </row>
    <row r="78" spans="1:9" ht="15.75" customHeight="1" x14ac:dyDescent="0.25">
      <c r="A78" s="354" t="s">
        <v>216</v>
      </c>
      <c r="B78" s="349"/>
      <c r="C78" s="361"/>
      <c r="D78" s="349"/>
      <c r="E78" s="232" t="s">
        <v>212</v>
      </c>
      <c r="F78" s="360"/>
      <c r="G78" s="349"/>
      <c r="H78" s="76"/>
    </row>
    <row r="79" spans="1:9" ht="15.75" customHeight="1" x14ac:dyDescent="0.25">
      <c r="A79" s="354" t="s">
        <v>217</v>
      </c>
      <c r="B79" s="349"/>
      <c r="C79" s="361"/>
      <c r="D79" s="349"/>
      <c r="E79" s="232" t="s">
        <v>212</v>
      </c>
      <c r="F79" s="360"/>
      <c r="G79" s="349"/>
      <c r="H79" s="76"/>
    </row>
    <row r="80" spans="1:9" ht="15.75" customHeight="1" x14ac:dyDescent="0.25">
      <c r="A80" s="354" t="s">
        <v>218</v>
      </c>
      <c r="B80" s="349"/>
      <c r="C80" s="361"/>
      <c r="D80" s="349"/>
      <c r="E80" s="232" t="s">
        <v>212</v>
      </c>
      <c r="F80" s="360"/>
      <c r="G80" s="349"/>
      <c r="H80" s="76"/>
    </row>
    <row r="81" spans="1:9" ht="15.75" customHeight="1" x14ac:dyDescent="0.25">
      <c r="A81" s="354" t="s">
        <v>219</v>
      </c>
      <c r="B81" s="349"/>
      <c r="C81" s="361"/>
      <c r="D81" s="349"/>
      <c r="E81" s="232" t="s">
        <v>212</v>
      </c>
      <c r="F81" s="360"/>
      <c r="G81" s="349"/>
      <c r="H81" s="76"/>
    </row>
    <row r="82" spans="1:9" ht="15.75" customHeight="1" x14ac:dyDescent="0.25">
      <c r="A82" s="354" t="s">
        <v>220</v>
      </c>
      <c r="B82" s="349"/>
      <c r="C82" s="361"/>
      <c r="D82" s="349"/>
      <c r="E82" s="232" t="s">
        <v>212</v>
      </c>
      <c r="F82" s="360"/>
      <c r="G82" s="349"/>
      <c r="H82" s="76"/>
    </row>
    <row r="83" spans="1:9" ht="15.75" customHeight="1" x14ac:dyDescent="0.25">
      <c r="A83" s="354" t="s">
        <v>221</v>
      </c>
      <c r="B83" s="349"/>
      <c r="C83" s="361"/>
      <c r="D83" s="349"/>
      <c r="E83" s="232" t="s">
        <v>212</v>
      </c>
      <c r="F83" s="360"/>
      <c r="G83" s="349"/>
      <c r="H83" s="76"/>
    </row>
    <row r="84" spans="1:9" ht="15.75" customHeight="1" x14ac:dyDescent="0.25">
      <c r="A84" s="354" t="s">
        <v>222</v>
      </c>
      <c r="B84" s="349"/>
      <c r="C84" s="361"/>
      <c r="D84" s="349"/>
      <c r="E84" s="232" t="s">
        <v>212</v>
      </c>
      <c r="F84" s="360"/>
      <c r="G84" s="349"/>
      <c r="H84" s="76"/>
    </row>
    <row r="85" spans="1:9" ht="19.5" customHeight="1" x14ac:dyDescent="0.25">
      <c r="A85" s="354" t="s">
        <v>223</v>
      </c>
      <c r="B85" s="349"/>
      <c r="C85" s="349"/>
      <c r="D85" s="349"/>
      <c r="E85" s="349"/>
      <c r="F85" s="349"/>
      <c r="G85" s="349"/>
      <c r="H85" s="76"/>
    </row>
    <row r="86" spans="1:9" ht="22.5" customHeight="1" x14ac:dyDescent="0.25">
      <c r="A86" s="354" t="s">
        <v>224</v>
      </c>
      <c r="B86" s="349"/>
      <c r="C86" s="348"/>
      <c r="D86" s="349"/>
      <c r="E86" s="349"/>
      <c r="F86" s="349"/>
      <c r="G86" s="349"/>
      <c r="H86" s="76"/>
    </row>
    <row r="87" spans="1:9" ht="22.5" customHeight="1" x14ac:dyDescent="0.25">
      <c r="A87" s="354" t="s">
        <v>225</v>
      </c>
      <c r="B87" s="349"/>
      <c r="C87" s="348"/>
      <c r="D87" s="349"/>
      <c r="E87" s="349"/>
      <c r="F87" s="349"/>
      <c r="G87" s="349"/>
      <c r="H87" s="76"/>
    </row>
    <row r="88" spans="1:9" ht="22.5" customHeight="1" x14ac:dyDescent="0.25">
      <c r="A88" s="354" t="s">
        <v>226</v>
      </c>
      <c r="B88" s="349"/>
      <c r="C88" s="348"/>
      <c r="D88" s="349"/>
      <c r="E88" s="349"/>
      <c r="F88" s="349"/>
      <c r="G88" s="349"/>
      <c r="H88" s="76"/>
    </row>
    <row r="89" spans="1:9" ht="22.5" customHeight="1" x14ac:dyDescent="0.25">
      <c r="A89" s="354" t="s">
        <v>227</v>
      </c>
      <c r="B89" s="349"/>
      <c r="C89" s="348"/>
      <c r="D89" s="349"/>
      <c r="E89" s="349"/>
      <c r="F89" s="349"/>
      <c r="G89" s="349"/>
      <c r="H89" s="76"/>
    </row>
    <row r="90" spans="1:9" ht="15.75" customHeight="1" x14ac:dyDescent="0.25">
      <c r="A90" s="346" t="s">
        <v>250</v>
      </c>
      <c r="B90" s="346"/>
      <c r="C90" s="346"/>
      <c r="D90" s="346"/>
      <c r="E90" s="346"/>
      <c r="F90" s="346"/>
      <c r="G90" s="346"/>
      <c r="H90" s="76"/>
    </row>
    <row r="91" spans="1:9" ht="15.75" customHeight="1" x14ac:dyDescent="0.25">
      <c r="A91" s="346" t="s">
        <v>251</v>
      </c>
      <c r="B91" s="346"/>
      <c r="C91" s="346" t="s">
        <v>252</v>
      </c>
      <c r="D91" s="346"/>
      <c r="E91" s="346"/>
      <c r="F91" s="346"/>
      <c r="G91" s="346"/>
      <c r="H91" s="76"/>
      <c r="I91" s="78"/>
    </row>
    <row r="92" spans="1:9" ht="15.75" customHeight="1" x14ac:dyDescent="0.25">
      <c r="A92" s="347"/>
      <c r="B92" s="347"/>
      <c r="C92" s="347"/>
      <c r="D92" s="347"/>
      <c r="E92" s="347"/>
      <c r="F92" s="347"/>
      <c r="G92" s="347"/>
      <c r="H92" s="76"/>
    </row>
    <row r="93" spans="1:9" ht="15.75" customHeight="1" x14ac:dyDescent="0.25">
      <c r="A93" s="347"/>
      <c r="B93" s="347"/>
      <c r="C93" s="347"/>
      <c r="D93" s="347"/>
      <c r="E93" s="347"/>
      <c r="F93" s="347"/>
      <c r="G93" s="347"/>
      <c r="H93" s="76"/>
    </row>
    <row r="94" spans="1:9" ht="15.75" customHeight="1" x14ac:dyDescent="0.25">
      <c r="A94" s="347"/>
      <c r="B94" s="347"/>
      <c r="C94" s="347"/>
      <c r="D94" s="347"/>
      <c r="E94" s="347"/>
      <c r="F94" s="347"/>
      <c r="G94" s="347"/>
      <c r="H94" s="76"/>
    </row>
    <row r="95" spans="1:9" ht="15.75" customHeight="1" x14ac:dyDescent="0.25">
      <c r="A95" s="347"/>
      <c r="B95" s="347"/>
      <c r="C95" s="347"/>
      <c r="D95" s="347"/>
      <c r="E95" s="347"/>
      <c r="F95" s="347"/>
      <c r="G95" s="347"/>
      <c r="H95" s="76"/>
    </row>
    <row r="96" spans="1:9" ht="15.75" customHeight="1" x14ac:dyDescent="0.25">
      <c r="A96" s="347"/>
      <c r="B96" s="347"/>
      <c r="C96" s="347"/>
      <c r="D96" s="347"/>
      <c r="E96" s="347"/>
      <c r="F96" s="347"/>
      <c r="G96" s="347"/>
      <c r="H96" s="76"/>
    </row>
    <row r="97" spans="1:8" ht="15.75" customHeight="1" x14ac:dyDescent="0.25">
      <c r="A97" s="347"/>
      <c r="B97" s="347"/>
      <c r="C97" s="347"/>
      <c r="D97" s="347"/>
      <c r="E97" s="347"/>
      <c r="F97" s="347"/>
      <c r="G97" s="347"/>
      <c r="H97" s="76"/>
    </row>
    <row r="98" spans="1:8" ht="15.75" customHeight="1" x14ac:dyDescent="0.25">
      <c r="A98" s="347"/>
      <c r="B98" s="347"/>
      <c r="C98" s="347"/>
      <c r="D98" s="347"/>
      <c r="E98" s="347"/>
      <c r="F98" s="347"/>
      <c r="G98" s="347"/>
      <c r="H98" s="76"/>
    </row>
    <row r="99" spans="1:8" ht="15.75" customHeight="1" x14ac:dyDescent="0.25">
      <c r="A99" s="347"/>
      <c r="B99" s="347"/>
      <c r="C99" s="347"/>
      <c r="D99" s="347"/>
      <c r="E99" s="347"/>
      <c r="F99" s="347"/>
      <c r="G99" s="347"/>
      <c r="H99" s="76"/>
    </row>
    <row r="100" spans="1:8" ht="15.75" customHeight="1" x14ac:dyDescent="0.25">
      <c r="A100" s="347"/>
      <c r="B100" s="347"/>
      <c r="C100" s="347"/>
      <c r="D100" s="347"/>
      <c r="E100" s="347"/>
      <c r="F100" s="347"/>
      <c r="G100" s="347"/>
      <c r="H100" s="76"/>
    </row>
    <row r="101" spans="1:8" ht="15.75" customHeight="1" x14ac:dyDescent="0.25">
      <c r="A101" s="221"/>
      <c r="B101" s="221"/>
      <c r="C101" s="221"/>
      <c r="D101" s="221"/>
      <c r="E101" s="221"/>
      <c r="F101" s="221"/>
      <c r="G101" s="221"/>
      <c r="H101" s="76"/>
    </row>
    <row r="102" spans="1:8" ht="15.75" customHeight="1" x14ac:dyDescent="0.25">
      <c r="A102" s="221"/>
      <c r="B102" s="221"/>
      <c r="C102" s="221"/>
      <c r="D102" s="221"/>
      <c r="E102" s="221"/>
      <c r="F102" s="221"/>
      <c r="G102" s="221"/>
      <c r="H102" s="76"/>
    </row>
    <row r="103" spans="1:8" ht="15.75" customHeight="1" x14ac:dyDescent="0.25">
      <c r="A103" s="221"/>
      <c r="B103" s="221"/>
      <c r="C103" s="221"/>
      <c r="D103" s="221"/>
      <c r="E103" s="221"/>
      <c r="F103" s="221"/>
      <c r="G103" s="221"/>
      <c r="H103" s="76"/>
    </row>
    <row r="104" spans="1:8" ht="15.75" customHeight="1" x14ac:dyDescent="0.25">
      <c r="A104" s="221"/>
      <c r="B104" s="221"/>
      <c r="C104" s="221"/>
      <c r="D104" s="221"/>
      <c r="E104" s="221"/>
      <c r="F104" s="221"/>
      <c r="G104" s="221"/>
      <c r="H104" s="76"/>
    </row>
    <row r="105" spans="1:8" ht="15.75" customHeight="1" x14ac:dyDescent="0.25">
      <c r="A105" s="221"/>
      <c r="B105" s="221"/>
      <c r="C105" s="221"/>
      <c r="D105" s="221"/>
      <c r="E105" s="221"/>
      <c r="F105" s="221"/>
      <c r="G105" s="221"/>
      <c r="H105" s="76"/>
    </row>
    <row r="106" spans="1:8" ht="15.75" customHeight="1" x14ac:dyDescent="0.25">
      <c r="A106" s="221"/>
      <c r="B106" s="221"/>
      <c r="C106" s="221"/>
      <c r="D106" s="221"/>
      <c r="E106" s="221"/>
      <c r="F106" s="221"/>
      <c r="G106" s="221"/>
    </row>
    <row r="107" spans="1:8" ht="15.75" customHeight="1" x14ac:dyDescent="0.25">
      <c r="A107" s="221"/>
      <c r="B107" s="221"/>
      <c r="C107" s="221"/>
      <c r="D107" s="221"/>
      <c r="E107" s="221"/>
      <c r="F107" s="221"/>
      <c r="G107" s="221"/>
    </row>
    <row r="108" spans="1:8" ht="15.75" customHeight="1" x14ac:dyDescent="0.25"/>
    <row r="109" spans="1:8" ht="15.75" customHeight="1" x14ac:dyDescent="0.25"/>
    <row r="110" spans="1:8" ht="15.75" customHeight="1" x14ac:dyDescent="0.25"/>
    <row r="111" spans="1:8" ht="15.75" customHeight="1" x14ac:dyDescent="0.25"/>
    <row r="112" spans="1:8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163">
    <mergeCell ref="A88:B88"/>
    <mergeCell ref="A89:B89"/>
    <mergeCell ref="B57:D57"/>
    <mergeCell ref="F57:G57"/>
    <mergeCell ref="A58:G58"/>
    <mergeCell ref="A59:G59"/>
    <mergeCell ref="F60:G60"/>
    <mergeCell ref="A60:E60"/>
    <mergeCell ref="A61:G61"/>
    <mergeCell ref="B62:D62"/>
    <mergeCell ref="F62:G62"/>
    <mergeCell ref="C88:G88"/>
    <mergeCell ref="C89:G89"/>
    <mergeCell ref="A84:B84"/>
    <mergeCell ref="C84:D84"/>
    <mergeCell ref="F84:G84"/>
    <mergeCell ref="A85:G85"/>
    <mergeCell ref="A86:B86"/>
    <mergeCell ref="C86:G86"/>
    <mergeCell ref="C87:G87"/>
    <mergeCell ref="F82:G82"/>
    <mergeCell ref="F83:G83"/>
    <mergeCell ref="A81:B81"/>
    <mergeCell ref="C81:D81"/>
    <mergeCell ref="C54:G54"/>
    <mergeCell ref="A55:B55"/>
    <mergeCell ref="C55:G55"/>
    <mergeCell ref="A56:E56"/>
    <mergeCell ref="F56:G56"/>
    <mergeCell ref="A63:G63"/>
    <mergeCell ref="A64:G64"/>
    <mergeCell ref="F65:G65"/>
    <mergeCell ref="C74:D74"/>
    <mergeCell ref="F74:G74"/>
    <mergeCell ref="A73:G73"/>
    <mergeCell ref="A74:B74"/>
    <mergeCell ref="A68:G68"/>
    <mergeCell ref="A69:G69"/>
    <mergeCell ref="C70:E70"/>
    <mergeCell ref="F70:G70"/>
    <mergeCell ref="A70:B70"/>
    <mergeCell ref="A71:B71"/>
    <mergeCell ref="C71:E71"/>
    <mergeCell ref="F71:G71"/>
    <mergeCell ref="A72:G72"/>
    <mergeCell ref="F81:G81"/>
    <mergeCell ref="A82:B82"/>
    <mergeCell ref="C82:D82"/>
    <mergeCell ref="A83:B83"/>
    <mergeCell ref="C83:D83"/>
    <mergeCell ref="A87:B87"/>
    <mergeCell ref="F79:G79"/>
    <mergeCell ref="F80:G80"/>
    <mergeCell ref="A78:B78"/>
    <mergeCell ref="C78:D78"/>
    <mergeCell ref="F78:G78"/>
    <mergeCell ref="A79:B79"/>
    <mergeCell ref="C79:D79"/>
    <mergeCell ref="A80:B80"/>
    <mergeCell ref="C80:D80"/>
    <mergeCell ref="F76:G76"/>
    <mergeCell ref="F77:G77"/>
    <mergeCell ref="A75:B75"/>
    <mergeCell ref="C75:D75"/>
    <mergeCell ref="F75:G75"/>
    <mergeCell ref="A76:B76"/>
    <mergeCell ref="C76:D76"/>
    <mergeCell ref="A77:B77"/>
    <mergeCell ref="C77:D77"/>
    <mergeCell ref="A37:G37"/>
    <mergeCell ref="B38:G38"/>
    <mergeCell ref="B39:G39"/>
    <mergeCell ref="B40:G40"/>
    <mergeCell ref="B65:D65"/>
    <mergeCell ref="B67:D67"/>
    <mergeCell ref="E67:F67"/>
    <mergeCell ref="B41:G41"/>
    <mergeCell ref="A42:G42"/>
    <mergeCell ref="A43:G43"/>
    <mergeCell ref="B44:G44"/>
    <mergeCell ref="B45:G45"/>
    <mergeCell ref="F46:G46"/>
    <mergeCell ref="B46:D46"/>
    <mergeCell ref="A47:G47"/>
    <mergeCell ref="A48:G48"/>
    <mergeCell ref="B49:D49"/>
    <mergeCell ref="F49:G49"/>
    <mergeCell ref="B50:G50"/>
    <mergeCell ref="A51:G51"/>
    <mergeCell ref="A52:G52"/>
    <mergeCell ref="A53:B53"/>
    <mergeCell ref="C53:G53"/>
    <mergeCell ref="A54:B54"/>
    <mergeCell ref="B32:G32"/>
    <mergeCell ref="B33:D33"/>
    <mergeCell ref="F33:G33"/>
    <mergeCell ref="B28:G28"/>
    <mergeCell ref="B27:D27"/>
    <mergeCell ref="F27:G27"/>
    <mergeCell ref="B34:D34"/>
    <mergeCell ref="B35:G35"/>
    <mergeCell ref="A36:G36"/>
    <mergeCell ref="A23:G23"/>
    <mergeCell ref="A24:G24"/>
    <mergeCell ref="B25:D25"/>
    <mergeCell ref="F25:G25"/>
    <mergeCell ref="F26:G26"/>
    <mergeCell ref="B26:D26"/>
    <mergeCell ref="B29:G29"/>
    <mergeCell ref="A30:G30"/>
    <mergeCell ref="A31:G31"/>
    <mergeCell ref="B13:G13"/>
    <mergeCell ref="A14:G14"/>
    <mergeCell ref="A17:G17"/>
    <mergeCell ref="A18:G18"/>
    <mergeCell ref="B19:D19"/>
    <mergeCell ref="F19:G19"/>
    <mergeCell ref="B20:G20"/>
    <mergeCell ref="B21:G21"/>
    <mergeCell ref="B22:G22"/>
    <mergeCell ref="C100:G100"/>
    <mergeCell ref="A100:B100"/>
    <mergeCell ref="F6:G6"/>
    <mergeCell ref="F7:G7"/>
    <mergeCell ref="A1:G1"/>
    <mergeCell ref="A3:G3"/>
    <mergeCell ref="A4:G4"/>
    <mergeCell ref="A5:G5"/>
    <mergeCell ref="B6:D6"/>
    <mergeCell ref="B7:D7"/>
    <mergeCell ref="A2:B2"/>
    <mergeCell ref="C2:E2"/>
    <mergeCell ref="F2:G2"/>
    <mergeCell ref="B8:D8"/>
    <mergeCell ref="F8:G8"/>
    <mergeCell ref="B9:D9"/>
    <mergeCell ref="F9:G9"/>
    <mergeCell ref="A10:G10"/>
    <mergeCell ref="A11:G11"/>
    <mergeCell ref="F15:G15"/>
    <mergeCell ref="B15:D15"/>
    <mergeCell ref="B16:G16"/>
    <mergeCell ref="B12:D12"/>
    <mergeCell ref="F12:G12"/>
    <mergeCell ref="A98:B98"/>
    <mergeCell ref="A99:B99"/>
    <mergeCell ref="C92:G92"/>
    <mergeCell ref="C93:G93"/>
    <mergeCell ref="C94:G94"/>
    <mergeCell ref="C95:G95"/>
    <mergeCell ref="C96:G96"/>
    <mergeCell ref="C97:G97"/>
    <mergeCell ref="C98:G98"/>
    <mergeCell ref="C99:G99"/>
    <mergeCell ref="A90:G90"/>
    <mergeCell ref="A91:B91"/>
    <mergeCell ref="C91:G91"/>
    <mergeCell ref="A92:B92"/>
    <mergeCell ref="A93:B93"/>
    <mergeCell ref="A94:B94"/>
    <mergeCell ref="A95:B95"/>
    <mergeCell ref="A96:B96"/>
    <mergeCell ref="A97:B97"/>
  </mergeCells>
  <pageMargins left="0.7" right="0.7" top="0.75" bottom="0.75" header="0" footer="0"/>
  <pageSetup paperSize="9" orientation="portrait" r:id="rId1"/>
  <headerFooter>
    <oddHeader>&amp;C&amp;F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0"/>
  <sheetViews>
    <sheetView showGridLines="0" workbookViewId="0">
      <selection activeCell="B1" sqref="B1:H1"/>
    </sheetView>
  </sheetViews>
  <sheetFormatPr defaultColWidth="14.42578125" defaultRowHeight="15" customHeight="1" x14ac:dyDescent="0.25"/>
  <cols>
    <col min="1" max="1" width="22.42578125" customWidth="1"/>
    <col min="2" max="2" width="9.42578125" customWidth="1"/>
    <col min="3" max="9" width="9.140625" customWidth="1"/>
    <col min="10" max="10" width="10.140625" customWidth="1"/>
    <col min="11" max="11" width="12.85546875" style="11" bestFit="1" customWidth="1"/>
    <col min="12" max="12" width="30.42578125" customWidth="1"/>
    <col min="13" max="13" width="14" customWidth="1"/>
  </cols>
  <sheetData>
    <row r="1" spans="1:14" x14ac:dyDescent="0.25">
      <c r="A1" s="6" t="s">
        <v>61</v>
      </c>
      <c r="B1" s="226" t="s">
        <v>256</v>
      </c>
      <c r="C1" s="225" t="s">
        <v>253</v>
      </c>
      <c r="D1" s="224" t="s">
        <v>254</v>
      </c>
      <c r="E1" s="222"/>
      <c r="F1" s="225" t="s">
        <v>226</v>
      </c>
      <c r="G1" s="222">
        <v>1122</v>
      </c>
      <c r="H1" s="223"/>
    </row>
    <row r="2" spans="1:14" x14ac:dyDescent="0.25">
      <c r="A2" s="7" t="s">
        <v>62</v>
      </c>
      <c r="B2" s="204" t="s">
        <v>233</v>
      </c>
      <c r="C2" s="163"/>
      <c r="D2" s="163"/>
      <c r="E2" s="163"/>
      <c r="F2" s="163"/>
      <c r="G2" s="163"/>
      <c r="H2" s="164"/>
    </row>
    <row r="3" spans="1:14" ht="31.5" customHeight="1" x14ac:dyDescent="0.25">
      <c r="A3" s="8" t="s">
        <v>63</v>
      </c>
      <c r="B3" s="255">
        <f>G3*C4+G4</f>
        <v>40</v>
      </c>
      <c r="C3" s="256"/>
      <c r="D3" s="257" t="s">
        <v>64</v>
      </c>
      <c r="E3" s="258"/>
      <c r="F3" s="256"/>
      <c r="G3" s="255">
        <v>8</v>
      </c>
      <c r="H3" s="259"/>
    </row>
    <row r="4" spans="1:14" ht="15.75" thickBot="1" x14ac:dyDescent="0.3">
      <c r="A4" s="260" t="s">
        <v>65</v>
      </c>
      <c r="B4" s="254"/>
      <c r="C4" s="9">
        <v>5</v>
      </c>
      <c r="D4" s="261" t="s">
        <v>66</v>
      </c>
      <c r="E4" s="262"/>
      <c r="F4" s="254"/>
      <c r="G4" s="263">
        <v>0</v>
      </c>
      <c r="H4" s="264"/>
    </row>
    <row r="5" spans="1:14" ht="15.75" thickTop="1" x14ac:dyDescent="0.25">
      <c r="A5" s="10"/>
      <c r="B5" s="10"/>
      <c r="C5" s="10"/>
      <c r="D5" s="11"/>
      <c r="E5" s="11"/>
      <c r="F5" s="11"/>
      <c r="G5" s="12"/>
      <c r="H5" s="12"/>
      <c r="N5" s="13"/>
    </row>
    <row r="6" spans="1:14" x14ac:dyDescent="0.25">
      <c r="N6" s="14"/>
    </row>
    <row r="7" spans="1:14" x14ac:dyDescent="0.25">
      <c r="A7" s="265" t="s">
        <v>67</v>
      </c>
      <c r="B7" s="266"/>
      <c r="C7" s="266"/>
      <c r="D7" s="266"/>
      <c r="E7" s="266"/>
      <c r="F7" s="266"/>
      <c r="G7" s="266"/>
      <c r="H7" s="267"/>
      <c r="I7" s="15"/>
      <c r="K7" s="16" t="s">
        <v>68</v>
      </c>
      <c r="L7" s="16" t="s">
        <v>69</v>
      </c>
      <c r="M7" s="16" t="s">
        <v>70</v>
      </c>
      <c r="N7" s="14"/>
    </row>
    <row r="8" spans="1:14" ht="45" x14ac:dyDescent="0.3">
      <c r="A8" s="251" t="s">
        <v>71</v>
      </c>
      <c r="B8" s="252"/>
      <c r="C8" s="17" t="s">
        <v>72</v>
      </c>
      <c r="D8" s="17" t="s">
        <v>73</v>
      </c>
      <c r="E8" s="17" t="s">
        <v>74</v>
      </c>
      <c r="F8" s="17" t="s">
        <v>75</v>
      </c>
      <c r="G8" s="17" t="s">
        <v>76</v>
      </c>
      <c r="H8" s="18" t="s">
        <v>77</v>
      </c>
      <c r="I8" s="19"/>
      <c r="K8" s="217">
        <v>45292</v>
      </c>
      <c r="L8" s="105" t="s">
        <v>229</v>
      </c>
      <c r="M8" s="20" t="s">
        <v>81</v>
      </c>
    </row>
    <row r="9" spans="1:14" ht="15.75" x14ac:dyDescent="0.3">
      <c r="A9" s="21" t="s">
        <v>1</v>
      </c>
      <c r="B9" s="22"/>
      <c r="C9" s="23">
        <v>176</v>
      </c>
      <c r="D9" s="23">
        <v>8</v>
      </c>
      <c r="E9" s="24">
        <f t="shared" ref="E9:E20" si="0">C9+D9</f>
        <v>184</v>
      </c>
      <c r="F9" s="23">
        <f t="shared" ref="F9:G10" si="1">C9/8</f>
        <v>22</v>
      </c>
      <c r="G9" s="23">
        <f t="shared" si="1"/>
        <v>1</v>
      </c>
      <c r="H9" s="25">
        <f t="shared" ref="H9:H20" si="2">F9+G9</f>
        <v>23</v>
      </c>
      <c r="I9" s="19"/>
      <c r="K9" s="217">
        <v>45297</v>
      </c>
      <c r="L9" s="105" t="s">
        <v>230</v>
      </c>
      <c r="M9" s="20" t="s">
        <v>88</v>
      </c>
      <c r="N9" s="14"/>
    </row>
    <row r="10" spans="1:14" ht="15.75" x14ac:dyDescent="0.3">
      <c r="A10" s="21" t="s">
        <v>3</v>
      </c>
      <c r="B10" s="22"/>
      <c r="C10" s="23">
        <v>168</v>
      </c>
      <c r="D10" s="23">
        <v>0</v>
      </c>
      <c r="E10" s="24">
        <f t="shared" si="0"/>
        <v>168</v>
      </c>
      <c r="F10" s="23">
        <f t="shared" si="1"/>
        <v>21</v>
      </c>
      <c r="G10" s="23">
        <f t="shared" si="1"/>
        <v>0</v>
      </c>
      <c r="H10" s="25">
        <f t="shared" si="2"/>
        <v>21</v>
      </c>
      <c r="I10" s="19"/>
      <c r="K10" s="217">
        <v>45382</v>
      </c>
      <c r="L10" s="105" t="s">
        <v>80</v>
      </c>
      <c r="M10" s="20" t="s">
        <v>78</v>
      </c>
    </row>
    <row r="11" spans="1:14" ht="15.75" x14ac:dyDescent="0.3">
      <c r="A11" s="21" t="s">
        <v>5</v>
      </c>
      <c r="B11" s="22"/>
      <c r="C11" s="23">
        <v>168</v>
      </c>
      <c r="D11" s="23">
        <v>0</v>
      </c>
      <c r="E11" s="24">
        <f t="shared" si="0"/>
        <v>168</v>
      </c>
      <c r="F11" s="23">
        <f t="shared" ref="F11:G11" si="3">C11/8</f>
        <v>21</v>
      </c>
      <c r="G11" s="23">
        <f t="shared" si="3"/>
        <v>0</v>
      </c>
      <c r="H11" s="25">
        <f t="shared" si="2"/>
        <v>21</v>
      </c>
      <c r="I11" s="19"/>
      <c r="K11" s="217">
        <v>45383</v>
      </c>
      <c r="L11" s="105" t="s">
        <v>231</v>
      </c>
      <c r="M11" s="20" t="s">
        <v>81</v>
      </c>
    </row>
    <row r="12" spans="1:14" ht="15.75" x14ac:dyDescent="0.3">
      <c r="A12" s="21" t="s">
        <v>7</v>
      </c>
      <c r="B12" s="22"/>
      <c r="C12" s="23">
        <v>168</v>
      </c>
      <c r="D12" s="23">
        <v>8</v>
      </c>
      <c r="E12" s="24">
        <f t="shared" si="0"/>
        <v>176</v>
      </c>
      <c r="F12" s="23">
        <f t="shared" ref="F12:G12" si="4">C12/8</f>
        <v>21</v>
      </c>
      <c r="G12" s="23">
        <f t="shared" si="4"/>
        <v>1</v>
      </c>
      <c r="H12" s="25">
        <f t="shared" si="2"/>
        <v>22</v>
      </c>
      <c r="I12" s="19"/>
      <c r="K12" s="217">
        <v>45413</v>
      </c>
      <c r="L12" s="105" t="s">
        <v>82</v>
      </c>
      <c r="M12" s="20" t="s">
        <v>91</v>
      </c>
    </row>
    <row r="13" spans="1:14" ht="15.75" x14ac:dyDescent="0.3">
      <c r="A13" s="21" t="s">
        <v>9</v>
      </c>
      <c r="B13" s="22"/>
      <c r="C13" s="23">
        <v>168</v>
      </c>
      <c r="D13" s="23">
        <v>16</v>
      </c>
      <c r="E13" s="24">
        <f t="shared" si="0"/>
        <v>184</v>
      </c>
      <c r="F13" s="23">
        <f t="shared" ref="F13:G13" si="5">C13/8</f>
        <v>21</v>
      </c>
      <c r="G13" s="23">
        <f t="shared" si="5"/>
        <v>2</v>
      </c>
      <c r="H13" s="25">
        <f t="shared" si="2"/>
        <v>23</v>
      </c>
      <c r="I13" s="19"/>
      <c r="K13" s="217">
        <v>45442</v>
      </c>
      <c r="L13" s="105" t="s">
        <v>84</v>
      </c>
      <c r="M13" s="20" t="s">
        <v>85</v>
      </c>
    </row>
    <row r="14" spans="1:14" ht="15.75" x14ac:dyDescent="0.3">
      <c r="A14" s="21" t="s">
        <v>11</v>
      </c>
      <c r="B14" s="22"/>
      <c r="C14" s="23">
        <v>160</v>
      </c>
      <c r="D14" s="23">
        <v>0</v>
      </c>
      <c r="E14" s="24">
        <f t="shared" si="0"/>
        <v>160</v>
      </c>
      <c r="F14" s="23">
        <f t="shared" ref="F14:G14" si="6">C14/8</f>
        <v>20</v>
      </c>
      <c r="G14" s="23">
        <f t="shared" si="6"/>
        <v>0</v>
      </c>
      <c r="H14" s="25">
        <f t="shared" si="2"/>
        <v>20</v>
      </c>
      <c r="I14" s="19"/>
      <c r="K14" s="217">
        <v>45442</v>
      </c>
      <c r="L14" s="105" t="s">
        <v>83</v>
      </c>
      <c r="M14" s="20" t="s">
        <v>85</v>
      </c>
    </row>
    <row r="15" spans="1:14" ht="15.75" x14ac:dyDescent="0.3">
      <c r="A15" s="21" t="s">
        <v>38</v>
      </c>
      <c r="B15" s="22"/>
      <c r="C15" s="23">
        <v>184</v>
      </c>
      <c r="D15" s="23">
        <v>0</v>
      </c>
      <c r="E15" s="24">
        <f t="shared" si="0"/>
        <v>184</v>
      </c>
      <c r="F15" s="23">
        <f t="shared" ref="F15:G15" si="7">C15/8</f>
        <v>23</v>
      </c>
      <c r="G15" s="23">
        <f t="shared" si="7"/>
        <v>0</v>
      </c>
      <c r="H15" s="25">
        <f t="shared" si="2"/>
        <v>23</v>
      </c>
      <c r="I15" s="19"/>
      <c r="K15" s="217">
        <v>45465</v>
      </c>
      <c r="L15" s="105" t="s">
        <v>86</v>
      </c>
      <c r="M15" s="20" t="s">
        <v>88</v>
      </c>
    </row>
    <row r="16" spans="1:14" ht="15.75" x14ac:dyDescent="0.3">
      <c r="A16" s="21" t="s">
        <v>40</v>
      </c>
      <c r="B16" s="22"/>
      <c r="C16" s="23">
        <v>160</v>
      </c>
      <c r="D16" s="23">
        <v>16</v>
      </c>
      <c r="E16" s="24">
        <f t="shared" si="0"/>
        <v>176</v>
      </c>
      <c r="F16" s="23">
        <f t="shared" ref="F16:G16" si="8">C16/8</f>
        <v>20</v>
      </c>
      <c r="G16" s="23">
        <f t="shared" si="8"/>
        <v>2</v>
      </c>
      <c r="H16" s="25">
        <f t="shared" si="2"/>
        <v>22</v>
      </c>
      <c r="I16" s="19"/>
      <c r="K16" s="218">
        <v>45509</v>
      </c>
      <c r="L16" s="105" t="s">
        <v>87</v>
      </c>
      <c r="M16" s="20" t="s">
        <v>81</v>
      </c>
    </row>
    <row r="17" spans="1:13" ht="15.75" x14ac:dyDescent="0.3">
      <c r="A17" s="21" t="s">
        <v>42</v>
      </c>
      <c r="B17" s="22"/>
      <c r="C17" s="23">
        <v>168</v>
      </c>
      <c r="D17" s="23">
        <v>0</v>
      </c>
      <c r="E17" s="24">
        <f t="shared" si="0"/>
        <v>168</v>
      </c>
      <c r="F17" s="23">
        <f t="shared" ref="F17:G17" si="9">C17/8</f>
        <v>21</v>
      </c>
      <c r="G17" s="23">
        <f t="shared" si="9"/>
        <v>0</v>
      </c>
      <c r="H17" s="25">
        <f t="shared" si="2"/>
        <v>21</v>
      </c>
      <c r="I17" s="19"/>
      <c r="J17" s="140"/>
      <c r="K17" s="219">
        <v>45519</v>
      </c>
      <c r="L17" s="105" t="s">
        <v>89</v>
      </c>
      <c r="M17" s="139" t="s">
        <v>85</v>
      </c>
    </row>
    <row r="18" spans="1:13" ht="15.75" x14ac:dyDescent="0.3">
      <c r="A18" s="21" t="s">
        <v>44</v>
      </c>
      <c r="B18" s="22"/>
      <c r="C18" s="23">
        <v>184</v>
      </c>
      <c r="D18" s="23">
        <v>0</v>
      </c>
      <c r="E18" s="24">
        <f t="shared" si="0"/>
        <v>184</v>
      </c>
      <c r="F18" s="23">
        <f t="shared" ref="F18:G18" si="10">C18/8</f>
        <v>23</v>
      </c>
      <c r="G18" s="23">
        <f t="shared" si="10"/>
        <v>0</v>
      </c>
      <c r="H18" s="25">
        <f t="shared" si="2"/>
        <v>23</v>
      </c>
      <c r="I18" s="19"/>
      <c r="J18" s="140"/>
      <c r="K18" s="219">
        <v>45597</v>
      </c>
      <c r="L18" s="105" t="s">
        <v>90</v>
      </c>
      <c r="M18" s="139" t="s">
        <v>79</v>
      </c>
    </row>
    <row r="19" spans="1:13" ht="15.75" x14ac:dyDescent="0.3">
      <c r="A19" s="21" t="s">
        <v>46</v>
      </c>
      <c r="B19" s="22"/>
      <c r="C19" s="23">
        <v>152</v>
      </c>
      <c r="D19" s="23">
        <v>16</v>
      </c>
      <c r="E19" s="24">
        <f t="shared" si="0"/>
        <v>168</v>
      </c>
      <c r="F19" s="23">
        <f t="shared" ref="F19:G19" si="11">C19/8</f>
        <v>19</v>
      </c>
      <c r="G19" s="23">
        <f t="shared" si="11"/>
        <v>2</v>
      </c>
      <c r="H19" s="25">
        <f t="shared" si="2"/>
        <v>21</v>
      </c>
      <c r="I19" s="19"/>
      <c r="J19" s="140"/>
      <c r="K19" s="219">
        <v>45614</v>
      </c>
      <c r="L19" s="105" t="s">
        <v>232</v>
      </c>
      <c r="M19" s="139" t="s">
        <v>81</v>
      </c>
    </row>
    <row r="20" spans="1:13" ht="15.75" x14ac:dyDescent="0.3">
      <c r="A20" s="21" t="s">
        <v>48</v>
      </c>
      <c r="B20" s="22"/>
      <c r="C20" s="23">
        <v>160</v>
      </c>
      <c r="D20" s="23">
        <v>16</v>
      </c>
      <c r="E20" s="24">
        <f t="shared" si="0"/>
        <v>176</v>
      </c>
      <c r="F20" s="23">
        <f t="shared" ref="F20:G20" si="12">C20/8</f>
        <v>20</v>
      </c>
      <c r="G20" s="23">
        <f t="shared" si="12"/>
        <v>2</v>
      </c>
      <c r="H20" s="25">
        <f t="shared" si="2"/>
        <v>22</v>
      </c>
      <c r="I20" s="19"/>
      <c r="J20" s="140"/>
      <c r="K20" s="219">
        <v>45651</v>
      </c>
      <c r="L20" s="105" t="s">
        <v>92</v>
      </c>
      <c r="M20" s="139" t="s">
        <v>91</v>
      </c>
    </row>
    <row r="21" spans="1:13" ht="15.75" customHeight="1" thickBot="1" x14ac:dyDescent="0.35">
      <c r="A21" s="253" t="s">
        <v>234</v>
      </c>
      <c r="B21" s="254"/>
      <c r="C21" s="26">
        <f t="shared" ref="C21:H21" si="13">SUM(C9:C20)</f>
        <v>2016</v>
      </c>
      <c r="D21" s="26">
        <f t="shared" si="13"/>
        <v>80</v>
      </c>
      <c r="E21" s="26">
        <f t="shared" si="13"/>
        <v>2096</v>
      </c>
      <c r="F21" s="26">
        <f t="shared" si="13"/>
        <v>252</v>
      </c>
      <c r="G21" s="26">
        <f t="shared" si="13"/>
        <v>10</v>
      </c>
      <c r="H21" s="27">
        <f t="shared" si="13"/>
        <v>262</v>
      </c>
      <c r="J21" s="140"/>
      <c r="K21" s="219">
        <v>45652</v>
      </c>
      <c r="L21" s="105" t="s">
        <v>93</v>
      </c>
      <c r="M21" s="139" t="s">
        <v>85</v>
      </c>
    </row>
    <row r="22" spans="1:13" ht="15.75" customHeight="1" thickTop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8:B8"/>
    <mergeCell ref="A21:B21"/>
    <mergeCell ref="B3:C3"/>
    <mergeCell ref="D3:F3"/>
    <mergeCell ref="G3:H3"/>
    <mergeCell ref="A4:B4"/>
    <mergeCell ref="D4:F4"/>
    <mergeCell ref="G4:H4"/>
    <mergeCell ref="A7:H7"/>
  </mergeCells>
  <pageMargins left="0.70866141732283472" right="0.70866141732283472" top="0.74803149606299213" bottom="0.74803149606299213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4"/>
  <sheetViews>
    <sheetView showGridLines="0" zoomScale="60" zoomScaleNormal="60" zoomScaleSheetLayoutView="40" workbookViewId="0">
      <selection activeCell="G8" sqref="G8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6" width="6.140625" bestFit="1" customWidth="1"/>
    <col min="7" max="36" width="4.7109375" customWidth="1"/>
  </cols>
  <sheetData>
    <row r="1" spans="1:36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28"/>
      <c r="AG1" s="28"/>
      <c r="AH1" s="28"/>
      <c r="AI1" s="28"/>
      <c r="AJ1" s="28"/>
    </row>
    <row r="2" spans="1:36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1:36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28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28"/>
      <c r="AG3" s="28"/>
      <c r="AH3" s="28"/>
      <c r="AI3" s="28"/>
      <c r="AJ3" s="28"/>
    </row>
    <row r="4" spans="1:36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3"/>
      <c r="AJ5" s="293" t="s">
        <v>100</v>
      </c>
    </row>
    <row r="6" spans="1:36" ht="16.5" customHeight="1" x14ac:dyDescent="0.25">
      <c r="A6" s="289"/>
      <c r="B6" s="309"/>
      <c r="C6" s="285"/>
      <c r="D6" s="310"/>
      <c r="E6" s="29">
        <v>1</v>
      </c>
      <c r="F6" s="30">
        <v>2</v>
      </c>
      <c r="G6" s="30">
        <v>3</v>
      </c>
      <c r="H6" s="30">
        <v>4</v>
      </c>
      <c r="I6" s="30">
        <v>5</v>
      </c>
      <c r="J6" s="29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0">
        <v>24</v>
      </c>
      <c r="AC6" s="30">
        <v>25</v>
      </c>
      <c r="AD6" s="30">
        <v>26</v>
      </c>
      <c r="AE6" s="30">
        <v>27</v>
      </c>
      <c r="AF6" s="30">
        <v>28</v>
      </c>
      <c r="AG6" s="30">
        <v>29</v>
      </c>
      <c r="AH6" s="30">
        <v>30</v>
      </c>
      <c r="AI6" s="165">
        <v>31</v>
      </c>
      <c r="AJ6" s="294"/>
    </row>
    <row r="7" spans="1:36" ht="16.5" customHeight="1" x14ac:dyDescent="0.25">
      <c r="A7" s="305"/>
      <c r="B7" s="311"/>
      <c r="C7" s="312"/>
      <c r="D7" s="313"/>
      <c r="E7" s="106" t="s">
        <v>150</v>
      </c>
      <c r="F7" s="30" t="str">
        <f t="shared" ref="F7:AI7" si="0">IF(E7="pon","uto",IF(E7="uto","sri",IF(E7="sri","čet",IF(E7="čet","pet",IF(E7="pet","sub",IF(E7="sub","ned",IF(E7="ned","pon")))))))</f>
        <v>uto</v>
      </c>
      <c r="G7" s="30" t="str">
        <f t="shared" si="0"/>
        <v>sri</v>
      </c>
      <c r="H7" s="30" t="str">
        <f t="shared" si="0"/>
        <v>čet</v>
      </c>
      <c r="I7" s="30" t="str">
        <f t="shared" si="0"/>
        <v>pet</v>
      </c>
      <c r="J7" s="29" t="str">
        <f t="shared" si="0"/>
        <v>sub</v>
      </c>
      <c r="K7" s="30" t="str">
        <f t="shared" si="0"/>
        <v>ned</v>
      </c>
      <c r="L7" s="30" t="str">
        <f t="shared" si="0"/>
        <v>pon</v>
      </c>
      <c r="M7" s="30" t="str">
        <f t="shared" si="0"/>
        <v>uto</v>
      </c>
      <c r="N7" s="30" t="str">
        <f t="shared" si="0"/>
        <v>sri</v>
      </c>
      <c r="O7" s="30" t="str">
        <f t="shared" si="0"/>
        <v>čet</v>
      </c>
      <c r="P7" s="30" t="str">
        <f t="shared" si="0"/>
        <v>pet</v>
      </c>
      <c r="Q7" s="30" t="str">
        <f t="shared" si="0"/>
        <v>sub</v>
      </c>
      <c r="R7" s="30" t="str">
        <f t="shared" si="0"/>
        <v>ned</v>
      </c>
      <c r="S7" s="30" t="str">
        <f t="shared" si="0"/>
        <v>pon</v>
      </c>
      <c r="T7" s="30" t="str">
        <f t="shared" si="0"/>
        <v>uto</v>
      </c>
      <c r="U7" s="30" t="str">
        <f t="shared" si="0"/>
        <v>sri</v>
      </c>
      <c r="V7" s="30" t="str">
        <f t="shared" si="0"/>
        <v>čet</v>
      </c>
      <c r="W7" s="30" t="str">
        <f t="shared" si="0"/>
        <v>pet</v>
      </c>
      <c r="X7" s="30" t="str">
        <f t="shared" si="0"/>
        <v>sub</v>
      </c>
      <c r="Y7" s="30" t="str">
        <f t="shared" si="0"/>
        <v>ned</v>
      </c>
      <c r="Z7" s="30" t="str">
        <f t="shared" si="0"/>
        <v>pon</v>
      </c>
      <c r="AA7" s="30" t="str">
        <f t="shared" si="0"/>
        <v>uto</v>
      </c>
      <c r="AB7" s="30" t="str">
        <f t="shared" si="0"/>
        <v>sri</v>
      </c>
      <c r="AC7" s="30" t="str">
        <f t="shared" si="0"/>
        <v>čet</v>
      </c>
      <c r="AD7" s="30" t="str">
        <f t="shared" si="0"/>
        <v>pet</v>
      </c>
      <c r="AE7" s="30" t="str">
        <f t="shared" si="0"/>
        <v>sub</v>
      </c>
      <c r="AF7" s="30" t="str">
        <f t="shared" si="0"/>
        <v>ned</v>
      </c>
      <c r="AG7" s="30" t="str">
        <f t="shared" si="0"/>
        <v>pon</v>
      </c>
      <c r="AH7" s="30" t="str">
        <f t="shared" si="0"/>
        <v>uto</v>
      </c>
      <c r="AI7" s="165" t="str">
        <f t="shared" si="0"/>
        <v>sri</v>
      </c>
      <c r="AJ7" s="295"/>
    </row>
    <row r="8" spans="1:36" ht="21" customHeight="1" x14ac:dyDescent="0.25">
      <c r="A8" s="31" t="s">
        <v>102</v>
      </c>
      <c r="B8" s="270" t="s">
        <v>103</v>
      </c>
      <c r="C8" s="275"/>
      <c r="D8" s="276"/>
      <c r="E8" s="205"/>
      <c r="F8" s="220"/>
      <c r="G8" s="30"/>
      <c r="H8" s="30"/>
      <c r="I8" s="30"/>
      <c r="J8" s="29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165"/>
      <c r="AJ8" s="32" t="s">
        <v>104</v>
      </c>
    </row>
    <row r="9" spans="1:36" ht="21" customHeight="1" x14ac:dyDescent="0.25">
      <c r="A9" s="31" t="s">
        <v>105</v>
      </c>
      <c r="B9" s="270" t="s">
        <v>106</v>
      </c>
      <c r="C9" s="275"/>
      <c r="D9" s="276"/>
      <c r="E9" s="29"/>
      <c r="F9" s="30"/>
      <c r="G9" s="30"/>
      <c r="H9" s="30"/>
      <c r="I9" s="30"/>
      <c r="J9" s="2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165"/>
      <c r="AJ9" s="32" t="s">
        <v>104</v>
      </c>
    </row>
    <row r="10" spans="1:36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29"/>
      <c r="F10" s="30"/>
      <c r="G10" s="30"/>
      <c r="H10" s="30"/>
      <c r="I10" s="30"/>
      <c r="J10" s="29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165"/>
      <c r="AJ10" s="32" t="s">
        <v>104</v>
      </c>
    </row>
    <row r="11" spans="1:36" ht="21" customHeight="1" x14ac:dyDescent="0.25">
      <c r="A11" s="290"/>
      <c r="B11" s="317"/>
      <c r="C11" s="318"/>
      <c r="D11" s="33" t="s">
        <v>110</v>
      </c>
      <c r="E11" s="34"/>
      <c r="F11" s="33"/>
      <c r="G11" s="33"/>
      <c r="H11" s="33"/>
      <c r="I11" s="33"/>
      <c r="J11" s="34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166"/>
      <c r="AJ11" s="35" t="s">
        <v>104</v>
      </c>
    </row>
    <row r="12" spans="1:36" ht="21" customHeight="1" x14ac:dyDescent="0.25">
      <c r="A12" s="36" t="s">
        <v>111</v>
      </c>
      <c r="B12" s="319" t="s">
        <v>112</v>
      </c>
      <c r="C12" s="320"/>
      <c r="D12" s="321"/>
      <c r="E12" s="209">
        <f>E9-E8</f>
        <v>0</v>
      </c>
      <c r="F12" s="37">
        <f>F9-F8</f>
        <v>0</v>
      </c>
      <c r="G12" s="37">
        <f t="shared" ref="G12:AI12" si="1">G9-G8</f>
        <v>0</v>
      </c>
      <c r="H12" s="37">
        <f t="shared" si="1"/>
        <v>0</v>
      </c>
      <c r="I12" s="37">
        <f t="shared" si="1"/>
        <v>0</v>
      </c>
      <c r="J12" s="209">
        <f t="shared" si="1"/>
        <v>0</v>
      </c>
      <c r="K12" s="37">
        <f t="shared" si="1"/>
        <v>0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37">
        <f t="shared" si="1"/>
        <v>0</v>
      </c>
      <c r="S12" s="37">
        <f t="shared" si="1"/>
        <v>0</v>
      </c>
      <c r="T12" s="37">
        <f t="shared" si="1"/>
        <v>0</v>
      </c>
      <c r="U12" s="37">
        <f t="shared" si="1"/>
        <v>0</v>
      </c>
      <c r="V12" s="37">
        <f t="shared" si="1"/>
        <v>0</v>
      </c>
      <c r="W12" s="37">
        <f t="shared" si="1"/>
        <v>0</v>
      </c>
      <c r="X12" s="37">
        <f t="shared" si="1"/>
        <v>0</v>
      </c>
      <c r="Y12" s="37">
        <f t="shared" si="1"/>
        <v>0</v>
      </c>
      <c r="Z12" s="37">
        <f t="shared" si="1"/>
        <v>0</v>
      </c>
      <c r="AA12" s="37">
        <f t="shared" si="1"/>
        <v>0</v>
      </c>
      <c r="AB12" s="37">
        <f t="shared" si="1"/>
        <v>0</v>
      </c>
      <c r="AC12" s="37">
        <f t="shared" si="1"/>
        <v>0</v>
      </c>
      <c r="AD12" s="37">
        <f t="shared" si="1"/>
        <v>0</v>
      </c>
      <c r="AE12" s="37">
        <f t="shared" si="1"/>
        <v>0</v>
      </c>
      <c r="AF12" s="37">
        <f t="shared" si="1"/>
        <v>0</v>
      </c>
      <c r="AG12" s="37">
        <f t="shared" si="1"/>
        <v>0</v>
      </c>
      <c r="AH12" s="37">
        <f t="shared" si="1"/>
        <v>0</v>
      </c>
      <c r="AI12" s="37">
        <f t="shared" si="1"/>
        <v>0</v>
      </c>
      <c r="AJ12" s="168">
        <f>SUM(E12:AI12)</f>
        <v>0</v>
      </c>
    </row>
    <row r="13" spans="1:36" ht="21" customHeight="1" x14ac:dyDescent="0.25">
      <c r="A13" s="38" t="s">
        <v>113</v>
      </c>
      <c r="B13" s="272" t="s">
        <v>114</v>
      </c>
      <c r="C13" s="273"/>
      <c r="D13" s="274"/>
      <c r="E13" s="39"/>
      <c r="F13" s="40"/>
      <c r="G13" s="40"/>
      <c r="H13" s="40"/>
      <c r="I13" s="40"/>
      <c r="J13" s="39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169"/>
      <c r="AJ13" s="170">
        <f>SUM(E13:AI13)</f>
        <v>0</v>
      </c>
    </row>
    <row r="14" spans="1:36" ht="21" customHeight="1" x14ac:dyDescent="0.25">
      <c r="A14" s="31" t="s">
        <v>115</v>
      </c>
      <c r="B14" s="270" t="s">
        <v>116</v>
      </c>
      <c r="C14" s="275"/>
      <c r="D14" s="276"/>
      <c r="E14" s="29"/>
      <c r="F14" s="30"/>
      <c r="G14" s="30"/>
      <c r="H14" s="30"/>
      <c r="I14" s="30"/>
      <c r="J14" s="29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165"/>
      <c r="AJ14" s="170">
        <f t="shared" ref="AJ14:AJ33" si="2">SUM(E14:AI14)</f>
        <v>0</v>
      </c>
    </row>
    <row r="15" spans="1:36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29"/>
      <c r="F15" s="30"/>
      <c r="G15" s="30"/>
      <c r="H15" s="30"/>
      <c r="I15" s="30"/>
      <c r="J15" s="29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165"/>
      <c r="AJ15" s="170">
        <f t="shared" si="2"/>
        <v>0</v>
      </c>
    </row>
    <row r="16" spans="1:36" ht="21" customHeight="1" x14ac:dyDescent="0.25">
      <c r="A16" s="31"/>
      <c r="B16" s="278"/>
      <c r="C16" s="278"/>
      <c r="D16" s="41" t="s">
        <v>121</v>
      </c>
      <c r="E16" s="29"/>
      <c r="F16" s="30"/>
      <c r="G16" s="30"/>
      <c r="H16" s="30"/>
      <c r="I16" s="30"/>
      <c r="J16" s="29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165"/>
      <c r="AJ16" s="170">
        <f t="shared" si="2"/>
        <v>0</v>
      </c>
    </row>
    <row r="17" spans="1:36" ht="21" customHeight="1" x14ac:dyDescent="0.25">
      <c r="A17" s="31"/>
      <c r="B17" s="278"/>
      <c r="C17" s="280"/>
      <c r="D17" s="41" t="s">
        <v>122</v>
      </c>
      <c r="E17" s="29"/>
      <c r="F17" s="30"/>
      <c r="G17" s="30"/>
      <c r="H17" s="30"/>
      <c r="I17" s="30"/>
      <c r="J17" s="29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165"/>
      <c r="AJ17" s="170">
        <f t="shared" si="2"/>
        <v>0</v>
      </c>
    </row>
    <row r="18" spans="1:36" ht="21" customHeight="1" x14ac:dyDescent="0.25">
      <c r="A18" s="31"/>
      <c r="B18" s="278"/>
      <c r="C18" s="270" t="s">
        <v>123</v>
      </c>
      <c r="D18" s="276"/>
      <c r="E18" s="29">
        <v>8</v>
      </c>
      <c r="F18" s="30"/>
      <c r="G18" s="30"/>
      <c r="H18" s="30"/>
      <c r="I18" s="30"/>
      <c r="J18" s="29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165"/>
      <c r="AJ18" s="170">
        <f t="shared" si="2"/>
        <v>8</v>
      </c>
    </row>
    <row r="19" spans="1:36" ht="30" customHeight="1" x14ac:dyDescent="0.25">
      <c r="A19" s="31"/>
      <c r="B19" s="278"/>
      <c r="C19" s="281" t="s">
        <v>124</v>
      </c>
      <c r="D19" s="276"/>
      <c r="E19" s="29"/>
      <c r="F19" s="30"/>
      <c r="G19" s="30"/>
      <c r="H19" s="30"/>
      <c r="I19" s="30"/>
      <c r="J19" s="29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165"/>
      <c r="AJ19" s="170">
        <f t="shared" si="2"/>
        <v>0</v>
      </c>
    </row>
    <row r="20" spans="1:36" ht="21" customHeight="1" x14ac:dyDescent="0.25">
      <c r="A20" s="31"/>
      <c r="B20" s="278"/>
      <c r="C20" s="270" t="s">
        <v>125</v>
      </c>
      <c r="D20" s="276"/>
      <c r="E20" s="29"/>
      <c r="F20" s="30"/>
      <c r="G20" s="30"/>
      <c r="H20" s="30"/>
      <c r="I20" s="30"/>
      <c r="J20" s="29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165"/>
      <c r="AJ20" s="170">
        <f t="shared" si="2"/>
        <v>0</v>
      </c>
    </row>
    <row r="21" spans="1:36" ht="21" customHeight="1" x14ac:dyDescent="0.25">
      <c r="A21" s="31"/>
      <c r="B21" s="278"/>
      <c r="C21" s="270" t="s">
        <v>126</v>
      </c>
      <c r="D21" s="276"/>
      <c r="E21" s="29"/>
      <c r="F21" s="30"/>
      <c r="G21" s="30"/>
      <c r="H21" s="30"/>
      <c r="I21" s="30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165"/>
      <c r="AJ21" s="170">
        <f t="shared" si="2"/>
        <v>0</v>
      </c>
    </row>
    <row r="22" spans="1:36" ht="21" customHeight="1" x14ac:dyDescent="0.25">
      <c r="A22" s="31"/>
      <c r="B22" s="278"/>
      <c r="C22" s="270" t="s">
        <v>127</v>
      </c>
      <c r="D22" s="276"/>
      <c r="E22" s="29"/>
      <c r="F22" s="30"/>
      <c r="G22" s="30"/>
      <c r="H22" s="30"/>
      <c r="I22" s="30"/>
      <c r="J22" s="29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165"/>
      <c r="AJ22" s="170">
        <f t="shared" si="2"/>
        <v>0</v>
      </c>
    </row>
    <row r="23" spans="1:36" ht="21" customHeight="1" x14ac:dyDescent="0.25">
      <c r="A23" s="31"/>
      <c r="B23" s="278"/>
      <c r="C23" s="282" t="s">
        <v>238</v>
      </c>
      <c r="D23" s="283"/>
      <c r="E23" s="29"/>
      <c r="F23" s="30"/>
      <c r="G23" s="30"/>
      <c r="H23" s="30"/>
      <c r="I23" s="30"/>
      <c r="J23" s="29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165"/>
      <c r="AJ23" s="170">
        <f t="shared" si="2"/>
        <v>0</v>
      </c>
    </row>
    <row r="24" spans="1:36" ht="21" customHeight="1" x14ac:dyDescent="0.25">
      <c r="A24" s="31"/>
      <c r="B24" s="278"/>
      <c r="C24" s="270" t="s">
        <v>128</v>
      </c>
      <c r="D24" s="276"/>
      <c r="E24" s="29"/>
      <c r="F24" s="30"/>
      <c r="G24" s="30"/>
      <c r="H24" s="30"/>
      <c r="I24" s="30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165"/>
      <c r="AJ24" s="170">
        <f t="shared" si="2"/>
        <v>0</v>
      </c>
    </row>
    <row r="25" spans="1:36" ht="30" customHeight="1" x14ac:dyDescent="0.25">
      <c r="A25" s="31"/>
      <c r="B25" s="278"/>
      <c r="C25" s="281" t="s">
        <v>129</v>
      </c>
      <c r="D25" s="276"/>
      <c r="E25" s="29"/>
      <c r="F25" s="30"/>
      <c r="G25" s="30"/>
      <c r="H25" s="30"/>
      <c r="I25" s="30"/>
      <c r="J25" s="29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165"/>
      <c r="AJ25" s="170">
        <f t="shared" si="2"/>
        <v>0</v>
      </c>
    </row>
    <row r="26" spans="1:36" ht="21" customHeight="1" x14ac:dyDescent="0.25">
      <c r="A26" s="31"/>
      <c r="B26" s="278"/>
      <c r="C26" s="270" t="s">
        <v>130</v>
      </c>
      <c r="D26" s="276"/>
      <c r="E26" s="29"/>
      <c r="F26" s="30"/>
      <c r="G26" s="30"/>
      <c r="H26" s="30"/>
      <c r="I26" s="30"/>
      <c r="J26" s="29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165"/>
      <c r="AJ26" s="170">
        <f t="shared" si="2"/>
        <v>0</v>
      </c>
    </row>
    <row r="27" spans="1:36" ht="21" customHeight="1" x14ac:dyDescent="0.25">
      <c r="A27" s="31"/>
      <c r="B27" s="278"/>
      <c r="C27" s="270" t="s">
        <v>131</v>
      </c>
      <c r="D27" s="276"/>
      <c r="E27" s="29"/>
      <c r="F27" s="30"/>
      <c r="G27" s="30"/>
      <c r="H27" s="30"/>
      <c r="I27" s="30"/>
      <c r="J27" s="29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165"/>
      <c r="AJ27" s="170">
        <f t="shared" si="2"/>
        <v>0</v>
      </c>
    </row>
    <row r="28" spans="1:36" ht="21" customHeight="1" x14ac:dyDescent="0.25">
      <c r="A28" s="31"/>
      <c r="B28" s="278"/>
      <c r="C28" s="268" t="s">
        <v>239</v>
      </c>
      <c r="D28" s="269"/>
      <c r="E28" s="29"/>
      <c r="F28" s="30"/>
      <c r="G28" s="30"/>
      <c r="H28" s="30"/>
      <c r="I28" s="30"/>
      <c r="J28" s="29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165"/>
      <c r="AJ28" s="170">
        <f t="shared" si="2"/>
        <v>0</v>
      </c>
    </row>
    <row r="29" spans="1:36" ht="21" customHeight="1" x14ac:dyDescent="0.25">
      <c r="A29" s="31"/>
      <c r="B29" s="278"/>
      <c r="C29" s="270" t="s">
        <v>240</v>
      </c>
      <c r="D29" s="271"/>
      <c r="E29" s="29"/>
      <c r="F29" s="30"/>
      <c r="G29" s="30"/>
      <c r="H29" s="30"/>
      <c r="I29" s="30"/>
      <c r="J29" s="29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165"/>
      <c r="AJ29" s="170">
        <f t="shared" si="2"/>
        <v>0</v>
      </c>
    </row>
    <row r="30" spans="1:36" ht="21" customHeight="1" x14ac:dyDescent="0.25">
      <c r="A30" s="31"/>
      <c r="B30" s="278"/>
      <c r="C30" s="270" t="s">
        <v>132</v>
      </c>
      <c r="D30" s="276"/>
      <c r="E30" s="29"/>
      <c r="F30" s="30"/>
      <c r="G30" s="30"/>
      <c r="H30" s="30"/>
      <c r="I30" s="30"/>
      <c r="J30" s="29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165"/>
      <c r="AJ30" s="170">
        <f t="shared" si="2"/>
        <v>0</v>
      </c>
    </row>
    <row r="31" spans="1:36" ht="21" customHeight="1" x14ac:dyDescent="0.25">
      <c r="A31" s="31"/>
      <c r="B31" s="278"/>
      <c r="C31" s="270" t="s">
        <v>133</v>
      </c>
      <c r="D31" s="276"/>
      <c r="E31" s="29"/>
      <c r="F31" s="30"/>
      <c r="G31" s="30"/>
      <c r="H31" s="30"/>
      <c r="I31" s="30"/>
      <c r="J31" s="29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165"/>
      <c r="AJ31" s="170">
        <f t="shared" si="2"/>
        <v>0</v>
      </c>
    </row>
    <row r="32" spans="1:36" ht="21" customHeight="1" x14ac:dyDescent="0.25">
      <c r="A32" s="31"/>
      <c r="B32" s="278"/>
      <c r="C32" s="270" t="s">
        <v>241</v>
      </c>
      <c r="D32" s="271"/>
      <c r="E32" s="29"/>
      <c r="F32" s="30"/>
      <c r="G32" s="30"/>
      <c r="H32" s="30"/>
      <c r="I32" s="30"/>
      <c r="J32" s="29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165"/>
      <c r="AJ32" s="170">
        <f t="shared" si="2"/>
        <v>0</v>
      </c>
    </row>
    <row r="33" spans="1:36" ht="21" customHeight="1" x14ac:dyDescent="0.25">
      <c r="A33" s="31"/>
      <c r="B33" s="278"/>
      <c r="C33" s="270" t="s">
        <v>134</v>
      </c>
      <c r="D33" s="276"/>
      <c r="E33" s="29"/>
      <c r="F33" s="30"/>
      <c r="G33" s="30"/>
      <c r="H33" s="30"/>
      <c r="I33" s="30"/>
      <c r="J33" s="29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165"/>
      <c r="AJ33" s="170">
        <f t="shared" si="2"/>
        <v>0</v>
      </c>
    </row>
    <row r="34" spans="1:36" ht="21" customHeight="1" x14ac:dyDescent="0.25">
      <c r="A34" s="42"/>
      <c r="B34" s="279"/>
      <c r="C34" s="286" t="s">
        <v>135</v>
      </c>
      <c r="D34" s="287"/>
      <c r="E34" s="34"/>
      <c r="F34" s="33"/>
      <c r="G34" s="33"/>
      <c r="H34" s="33"/>
      <c r="I34" s="33"/>
      <c r="J34" s="34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166"/>
      <c r="AJ34" s="35">
        <f>SUM(E34:AI34)</f>
        <v>0</v>
      </c>
    </row>
    <row r="35" spans="1:36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39"/>
      <c r="F35" s="40"/>
      <c r="G35" s="40"/>
      <c r="H35" s="40"/>
      <c r="I35" s="40"/>
      <c r="J35" s="39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169"/>
      <c r="AJ35" s="170">
        <f>SUM(E35:AI35)</f>
        <v>0</v>
      </c>
    </row>
    <row r="36" spans="1:36" ht="21" customHeight="1" x14ac:dyDescent="0.25">
      <c r="A36" s="289"/>
      <c r="B36" s="278"/>
      <c r="C36" s="270" t="s">
        <v>139</v>
      </c>
      <c r="D36" s="276"/>
      <c r="E36" s="29"/>
      <c r="F36" s="30"/>
      <c r="G36" s="30"/>
      <c r="H36" s="30"/>
      <c r="I36" s="30"/>
      <c r="J36" s="29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165"/>
      <c r="AJ36" s="170">
        <f t="shared" ref="AJ36:AJ40" si="3">SUM(E36:AI36)</f>
        <v>0</v>
      </c>
    </row>
    <row r="37" spans="1:36" ht="21" customHeight="1" thickBot="1" x14ac:dyDescent="0.3">
      <c r="A37" s="290"/>
      <c r="B37" s="279"/>
      <c r="C37" s="286" t="s">
        <v>140</v>
      </c>
      <c r="D37" s="287"/>
      <c r="E37" s="34"/>
      <c r="F37" s="33"/>
      <c r="G37" s="33"/>
      <c r="H37" s="33"/>
      <c r="I37" s="33"/>
      <c r="J37" s="34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166"/>
      <c r="AJ37" s="233">
        <f t="shared" si="3"/>
        <v>0</v>
      </c>
    </row>
    <row r="38" spans="1:36" ht="21" customHeight="1" thickTop="1" x14ac:dyDescent="0.25">
      <c r="A38" s="288" t="s">
        <v>141</v>
      </c>
      <c r="B38" s="291" t="s">
        <v>142</v>
      </c>
      <c r="C38" s="272" t="s">
        <v>138</v>
      </c>
      <c r="D38" s="274"/>
      <c r="E38" s="39"/>
      <c r="F38" s="40"/>
      <c r="G38" s="40"/>
      <c r="H38" s="40"/>
      <c r="I38" s="40"/>
      <c r="J38" s="39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169"/>
      <c r="AJ38" s="170">
        <f t="shared" si="3"/>
        <v>0</v>
      </c>
    </row>
    <row r="39" spans="1:36" ht="21" customHeight="1" x14ac:dyDescent="0.25">
      <c r="A39" s="289"/>
      <c r="B39" s="278"/>
      <c r="C39" s="270" t="s">
        <v>139</v>
      </c>
      <c r="D39" s="276"/>
      <c r="E39" s="29"/>
      <c r="F39" s="30"/>
      <c r="G39" s="30"/>
      <c r="H39" s="30"/>
      <c r="I39" s="30"/>
      <c r="J39" s="29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165"/>
      <c r="AJ39" s="170">
        <f t="shared" si="3"/>
        <v>0</v>
      </c>
    </row>
    <row r="40" spans="1:36" ht="21" customHeight="1" x14ac:dyDescent="0.25">
      <c r="A40" s="290"/>
      <c r="B40" s="279"/>
      <c r="C40" s="286" t="s">
        <v>140</v>
      </c>
      <c r="D40" s="287"/>
      <c r="E40" s="34"/>
      <c r="F40" s="33"/>
      <c r="G40" s="33"/>
      <c r="H40" s="33"/>
      <c r="I40" s="33"/>
      <c r="J40" s="34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43"/>
      <c r="AH40" s="43"/>
      <c r="AI40" s="171"/>
      <c r="AJ40" s="170">
        <f t="shared" si="3"/>
        <v>0</v>
      </c>
    </row>
    <row r="41" spans="1:36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96" t="s">
        <v>100</v>
      </c>
      <c r="AH41" s="297"/>
      <c r="AI41" s="298"/>
      <c r="AJ41" s="44"/>
    </row>
    <row r="42" spans="1:36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28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  <c r="AJ43" s="28"/>
    </row>
    <row r="44" spans="1:36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</row>
    <row r="52" spans="1:36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</row>
    <row r="53" spans="1:36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</row>
    <row r="54" spans="1:36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</row>
    <row r="55" spans="1:36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spans="1:36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</row>
    <row r="60" spans="1:36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spans="1:36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</row>
    <row r="62" spans="1:36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</row>
    <row r="63" spans="1:36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</row>
    <row r="64" spans="1:36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1:36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</row>
    <row r="66" spans="1:36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</row>
    <row r="67" spans="1:36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</row>
    <row r="68" spans="1:36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</row>
    <row r="69" spans="1:36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</row>
    <row r="70" spans="1:36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</row>
    <row r="71" spans="1:36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</row>
    <row r="72" spans="1:36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spans="1:36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</row>
    <row r="74" spans="1:36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</row>
    <row r="75" spans="1:36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</row>
    <row r="76" spans="1:36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</row>
    <row r="77" spans="1:36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</row>
    <row r="78" spans="1:36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</row>
    <row r="79" spans="1:36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</row>
    <row r="80" spans="1:36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</row>
    <row r="81" spans="1:36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spans="1:36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  <row r="83" spans="1:36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</row>
    <row r="84" spans="1:36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spans="1:36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spans="1:36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</row>
    <row r="87" spans="1:36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</row>
    <row r="88" spans="1:36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</row>
    <row r="89" spans="1:36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</row>
    <row r="90" spans="1:36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</row>
    <row r="91" spans="1:36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</row>
    <row r="92" spans="1:36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</row>
    <row r="93" spans="1:36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</row>
    <row r="94" spans="1:36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</row>
    <row r="95" spans="1:36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</row>
    <row r="96" spans="1:36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</row>
    <row r="97" spans="1:36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</row>
    <row r="98" spans="1:36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</row>
    <row r="99" spans="1:36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</row>
    <row r="100" spans="1:36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</row>
    <row r="101" spans="1:36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</row>
    <row r="102" spans="1:36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</row>
    <row r="103" spans="1:36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</row>
    <row r="104" spans="1:36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</row>
    <row r="105" spans="1:36" ht="15.75" customHeight="1" x14ac:dyDescent="0.25"/>
    <row r="106" spans="1:36" ht="15.75" customHeight="1" x14ac:dyDescent="0.25"/>
    <row r="107" spans="1:36" ht="15.75" customHeight="1" x14ac:dyDescent="0.25"/>
    <row r="108" spans="1:36" ht="15.75" customHeight="1" x14ac:dyDescent="0.25"/>
    <row r="109" spans="1:36" ht="15.75" customHeight="1" x14ac:dyDescent="0.25"/>
    <row r="110" spans="1:36" ht="15.75" customHeight="1" x14ac:dyDescent="0.25"/>
    <row r="111" spans="1:36" ht="15.75" customHeight="1" x14ac:dyDescent="0.25"/>
    <row r="112" spans="1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I5"/>
    <mergeCell ref="A5:A7"/>
    <mergeCell ref="B5:D7"/>
    <mergeCell ref="AB1:AD1"/>
    <mergeCell ref="AJ5:AJ7"/>
    <mergeCell ref="AG41:AI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honeticPr fontId="35" type="noConversion"/>
  <dataValidations count="1">
    <dataValidation type="decimal" operator="greaterThan" allowBlank="1" showInputMessage="1" showErrorMessage="1" prompt="Obratite pažnju - Prekoračili ste osnovni broj radnih sati u mjesecu!" sqref="AJ41" xr:uid="{00000000-0002-0000-0200-000000000000}">
      <formula1>168</formula1>
    </dataValidation>
  </dataValidations>
  <pageMargins left="0.43307086614173229" right="0.39370078740157483" top="0.31496062992125984" bottom="0.31496062992125984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04"/>
  <sheetViews>
    <sheetView showGridLines="0" topLeftCell="A8" workbookViewId="0">
      <selection activeCell="F39" sqref="F39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4" width="4.7109375" customWidth="1"/>
    <col min="35" max="35" width="9.140625" customWidth="1"/>
  </cols>
  <sheetData>
    <row r="1" spans="1:35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28"/>
      <c r="AG1" s="28"/>
      <c r="AH1" s="28"/>
      <c r="AI1" s="28"/>
    </row>
    <row r="2" spans="1:35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28"/>
      <c r="AG3" s="28"/>
      <c r="AH3" s="28"/>
      <c r="AI3" s="28"/>
    </row>
    <row r="4" spans="1:35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</row>
    <row r="5" spans="1:35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22" t="s">
        <v>100</v>
      </c>
      <c r="AI5" s="47"/>
    </row>
    <row r="6" spans="1:35" ht="16.5" customHeight="1" x14ac:dyDescent="0.25">
      <c r="A6" s="289"/>
      <c r="B6" s="309"/>
      <c r="C6" s="285"/>
      <c r="D6" s="310"/>
      <c r="E6" s="48">
        <v>1</v>
      </c>
      <c r="F6" s="30">
        <v>2</v>
      </c>
      <c r="G6" s="30">
        <v>3</v>
      </c>
      <c r="H6" s="30">
        <v>4</v>
      </c>
      <c r="I6" s="30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0">
        <v>24</v>
      </c>
      <c r="AC6" s="30">
        <v>25</v>
      </c>
      <c r="AD6" s="30">
        <v>26</v>
      </c>
      <c r="AE6" s="30">
        <v>27</v>
      </c>
      <c r="AF6" s="30">
        <v>28</v>
      </c>
      <c r="AG6" s="30">
        <v>29</v>
      </c>
      <c r="AH6" s="294"/>
      <c r="AI6" s="47"/>
    </row>
    <row r="7" spans="1:35" ht="16.5" customHeight="1" x14ac:dyDescent="0.25">
      <c r="A7" s="305"/>
      <c r="B7" s="311"/>
      <c r="C7" s="312"/>
      <c r="D7" s="313"/>
      <c r="E7" s="107" t="s">
        <v>151</v>
      </c>
      <c r="F7" s="30" t="str">
        <f t="shared" ref="F7:AE7" si="0">IF(E7="pon","uto",IF(E7="uto","sri",IF(E7="sri","čet",IF(E7="čet","pet",IF(E7="pet","sub",IF(E7="sub","ned",IF(E7="ned","pon")))))))</f>
        <v>pet</v>
      </c>
      <c r="G7" s="30" t="str">
        <f t="shared" si="0"/>
        <v>sub</v>
      </c>
      <c r="H7" s="30" t="str">
        <f t="shared" si="0"/>
        <v>ned</v>
      </c>
      <c r="I7" s="30" t="str">
        <f t="shared" si="0"/>
        <v>pon</v>
      </c>
      <c r="J7" s="48" t="str">
        <f t="shared" si="0"/>
        <v>uto</v>
      </c>
      <c r="K7" s="30" t="str">
        <f t="shared" si="0"/>
        <v>sri</v>
      </c>
      <c r="L7" s="30" t="str">
        <f t="shared" si="0"/>
        <v>čet</v>
      </c>
      <c r="M7" s="30" t="str">
        <f t="shared" si="0"/>
        <v>pet</v>
      </c>
      <c r="N7" s="30" t="str">
        <f t="shared" si="0"/>
        <v>sub</v>
      </c>
      <c r="O7" s="30" t="str">
        <f t="shared" si="0"/>
        <v>ned</v>
      </c>
      <c r="P7" s="30" t="str">
        <f t="shared" si="0"/>
        <v>pon</v>
      </c>
      <c r="Q7" s="30" t="str">
        <f t="shared" si="0"/>
        <v>uto</v>
      </c>
      <c r="R7" s="30" t="str">
        <f t="shared" si="0"/>
        <v>sri</v>
      </c>
      <c r="S7" s="30" t="str">
        <f t="shared" si="0"/>
        <v>čet</v>
      </c>
      <c r="T7" s="30" t="str">
        <f t="shared" si="0"/>
        <v>pet</v>
      </c>
      <c r="U7" s="30" t="str">
        <f t="shared" si="0"/>
        <v>sub</v>
      </c>
      <c r="V7" s="30" t="str">
        <f t="shared" si="0"/>
        <v>ned</v>
      </c>
      <c r="W7" s="30" t="str">
        <f t="shared" si="0"/>
        <v>pon</v>
      </c>
      <c r="X7" s="30" t="str">
        <f t="shared" si="0"/>
        <v>uto</v>
      </c>
      <c r="Y7" s="30" t="str">
        <f t="shared" si="0"/>
        <v>sri</v>
      </c>
      <c r="Z7" s="30" t="str">
        <f t="shared" si="0"/>
        <v>čet</v>
      </c>
      <c r="AA7" s="30" t="str">
        <f t="shared" si="0"/>
        <v>pet</v>
      </c>
      <c r="AB7" s="30" t="str">
        <f t="shared" si="0"/>
        <v>sub</v>
      </c>
      <c r="AC7" s="30" t="str">
        <f t="shared" si="0"/>
        <v>ned</v>
      </c>
      <c r="AD7" s="30" t="str">
        <f t="shared" si="0"/>
        <v>pon</v>
      </c>
      <c r="AE7" s="30" t="str">
        <f t="shared" si="0"/>
        <v>uto</v>
      </c>
      <c r="AF7" s="30" t="str">
        <f t="shared" ref="AF7" si="1">IF(AE7="pon","uto",IF(AE7="uto","sri",IF(AE7="sri","čet",IF(AE7="čet","pet",IF(AE7="pet","sub",IF(AE7="sub","ned",IF(AE7="ned","pon")))))))</f>
        <v>sri</v>
      </c>
      <c r="AG7" s="30" t="str">
        <f t="shared" ref="AG7" si="2">IF(AF7="pon","uto",IF(AF7="uto","sri",IF(AF7="sri","čet",IF(AF7="čet","pet",IF(AF7="pet","sub",IF(AF7="sub","ned",IF(AF7="ned","pon")))))))</f>
        <v>čet</v>
      </c>
      <c r="AH7" s="295"/>
      <c r="AI7" s="47"/>
    </row>
    <row r="8" spans="1:35" ht="21" customHeight="1" x14ac:dyDescent="0.25">
      <c r="A8" s="31" t="s">
        <v>102</v>
      </c>
      <c r="B8" s="270" t="s">
        <v>103</v>
      </c>
      <c r="C8" s="275"/>
      <c r="D8" s="276"/>
      <c r="E8" s="48"/>
      <c r="F8" s="30"/>
      <c r="G8" s="30"/>
      <c r="H8" s="48"/>
      <c r="I8" s="30"/>
      <c r="J8" s="30"/>
      <c r="K8" s="30"/>
      <c r="L8" s="30"/>
      <c r="M8" s="30"/>
      <c r="N8" s="30"/>
      <c r="O8" s="48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49" t="s">
        <v>104</v>
      </c>
      <c r="AI8" s="47"/>
    </row>
    <row r="9" spans="1:35" ht="21" customHeight="1" x14ac:dyDescent="0.25">
      <c r="A9" s="31" t="s">
        <v>105</v>
      </c>
      <c r="B9" s="270" t="s">
        <v>106</v>
      </c>
      <c r="C9" s="275"/>
      <c r="D9" s="276"/>
      <c r="E9" s="48"/>
      <c r="F9" s="30"/>
      <c r="G9" s="30"/>
      <c r="H9" s="48"/>
      <c r="I9" s="30"/>
      <c r="J9" s="30"/>
      <c r="K9" s="30"/>
      <c r="L9" s="30"/>
      <c r="M9" s="30"/>
      <c r="N9" s="30"/>
      <c r="O9" s="48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49" t="s">
        <v>104</v>
      </c>
      <c r="AI9" s="47"/>
    </row>
    <row r="10" spans="1:35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48"/>
      <c r="F10" s="30"/>
      <c r="G10" s="30"/>
      <c r="H10" s="30"/>
      <c r="I10" s="30"/>
      <c r="J10" s="48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49" t="s">
        <v>104</v>
      </c>
      <c r="AI10" s="47"/>
    </row>
    <row r="11" spans="1:35" ht="21" customHeight="1" x14ac:dyDescent="0.25">
      <c r="A11" s="290"/>
      <c r="B11" s="317"/>
      <c r="C11" s="318"/>
      <c r="D11" s="33" t="s">
        <v>110</v>
      </c>
      <c r="E11" s="50"/>
      <c r="F11" s="33"/>
      <c r="G11" s="33"/>
      <c r="H11" s="33"/>
      <c r="I11" s="33"/>
      <c r="J11" s="50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51" t="s">
        <v>104</v>
      </c>
      <c r="AI11" s="47"/>
    </row>
    <row r="12" spans="1:35" ht="21" customHeight="1" x14ac:dyDescent="0.25">
      <c r="A12" s="36" t="s">
        <v>111</v>
      </c>
      <c r="B12" s="319" t="s">
        <v>112</v>
      </c>
      <c r="C12" s="320"/>
      <c r="D12" s="321"/>
      <c r="E12" s="52"/>
      <c r="F12" s="37"/>
      <c r="G12" s="37"/>
      <c r="H12" s="37"/>
      <c r="I12" s="37"/>
      <c r="J12" s="52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174"/>
      <c r="AI12" s="47"/>
    </row>
    <row r="13" spans="1:35" ht="21" customHeight="1" x14ac:dyDescent="0.25">
      <c r="A13" s="38" t="s">
        <v>113</v>
      </c>
      <c r="B13" s="272" t="s">
        <v>114</v>
      </c>
      <c r="C13" s="273"/>
      <c r="D13" s="274"/>
      <c r="E13" s="53"/>
      <c r="F13" s="40"/>
      <c r="G13" s="40"/>
      <c r="H13" s="40"/>
      <c r="I13" s="40"/>
      <c r="J13" s="5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175">
        <f t="shared" ref="AH13:AH40" si="3">SUM(E13:AG13)</f>
        <v>0</v>
      </c>
      <c r="AI13" s="47"/>
    </row>
    <row r="14" spans="1:35" ht="21" customHeight="1" x14ac:dyDescent="0.25">
      <c r="A14" s="31" t="s">
        <v>115</v>
      </c>
      <c r="B14" s="270" t="s">
        <v>116</v>
      </c>
      <c r="C14" s="275"/>
      <c r="D14" s="276"/>
      <c r="E14" s="48"/>
      <c r="F14" s="30"/>
      <c r="G14" s="30"/>
      <c r="H14" s="30"/>
      <c r="I14" s="30"/>
      <c r="J14" s="4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49">
        <f t="shared" si="3"/>
        <v>0</v>
      </c>
      <c r="AI14" s="47"/>
    </row>
    <row r="15" spans="1:35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48"/>
      <c r="F15" s="30"/>
      <c r="G15" s="30"/>
      <c r="H15" s="30"/>
      <c r="I15" s="30"/>
      <c r="J15" s="4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49">
        <f t="shared" si="3"/>
        <v>0</v>
      </c>
      <c r="AI15" s="47"/>
    </row>
    <row r="16" spans="1:35" ht="21" customHeight="1" x14ac:dyDescent="0.25">
      <c r="A16" s="31"/>
      <c r="B16" s="278"/>
      <c r="C16" s="278"/>
      <c r="D16" s="41" t="s">
        <v>121</v>
      </c>
      <c r="E16" s="48"/>
      <c r="F16" s="30"/>
      <c r="G16" s="30"/>
      <c r="H16" s="30"/>
      <c r="I16" s="30"/>
      <c r="J16" s="48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49">
        <f t="shared" si="3"/>
        <v>0</v>
      </c>
      <c r="AI16" s="47"/>
    </row>
    <row r="17" spans="1:35" ht="21" customHeight="1" x14ac:dyDescent="0.25">
      <c r="A17" s="31"/>
      <c r="B17" s="278"/>
      <c r="C17" s="280"/>
      <c r="D17" s="41" t="s">
        <v>122</v>
      </c>
      <c r="E17" s="48"/>
      <c r="F17" s="30"/>
      <c r="G17" s="30"/>
      <c r="H17" s="30"/>
      <c r="I17" s="30"/>
      <c r="J17" s="48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49">
        <f t="shared" si="3"/>
        <v>0</v>
      </c>
      <c r="AI17" s="47"/>
    </row>
    <row r="18" spans="1:35" ht="21" customHeight="1" x14ac:dyDescent="0.25">
      <c r="A18" s="31"/>
      <c r="B18" s="278"/>
      <c r="C18" s="270" t="s">
        <v>123</v>
      </c>
      <c r="D18" s="276"/>
      <c r="E18" s="48"/>
      <c r="F18" s="30"/>
      <c r="G18" s="30"/>
      <c r="H18" s="30"/>
      <c r="I18" s="30"/>
      <c r="J18" s="4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49">
        <f t="shared" si="3"/>
        <v>0</v>
      </c>
      <c r="AI18" s="47"/>
    </row>
    <row r="19" spans="1:35" ht="30" customHeight="1" x14ac:dyDescent="0.25">
      <c r="A19" s="31"/>
      <c r="B19" s="278"/>
      <c r="C19" s="281" t="s">
        <v>124</v>
      </c>
      <c r="D19" s="276"/>
      <c r="E19" s="48"/>
      <c r="F19" s="30"/>
      <c r="G19" s="30"/>
      <c r="H19" s="30"/>
      <c r="I19" s="30"/>
      <c r="J19" s="4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49">
        <f t="shared" si="3"/>
        <v>0</v>
      </c>
      <c r="AI19" s="47"/>
    </row>
    <row r="20" spans="1:35" ht="21" customHeight="1" x14ac:dyDescent="0.25">
      <c r="A20" s="31"/>
      <c r="B20" s="278"/>
      <c r="C20" s="270" t="s">
        <v>125</v>
      </c>
      <c r="D20" s="276"/>
      <c r="E20" s="48"/>
      <c r="F20" s="30"/>
      <c r="G20" s="30"/>
      <c r="H20" s="30"/>
      <c r="I20" s="30"/>
      <c r="J20" s="4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49">
        <f t="shared" si="3"/>
        <v>0</v>
      </c>
      <c r="AI20" s="47"/>
    </row>
    <row r="21" spans="1:35" ht="21" customHeight="1" x14ac:dyDescent="0.25">
      <c r="A21" s="31"/>
      <c r="B21" s="278"/>
      <c r="C21" s="270" t="s">
        <v>126</v>
      </c>
      <c r="D21" s="276"/>
      <c r="E21" s="48"/>
      <c r="F21" s="30"/>
      <c r="G21" s="30"/>
      <c r="H21" s="30"/>
      <c r="I21" s="30"/>
      <c r="J21" s="4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49">
        <f t="shared" si="3"/>
        <v>0</v>
      </c>
      <c r="AI21" s="47"/>
    </row>
    <row r="22" spans="1:35" ht="21" customHeight="1" x14ac:dyDescent="0.25">
      <c r="A22" s="31"/>
      <c r="B22" s="278"/>
      <c r="C22" s="270" t="s">
        <v>127</v>
      </c>
      <c r="D22" s="276"/>
      <c r="E22" s="48"/>
      <c r="F22" s="30"/>
      <c r="G22" s="30"/>
      <c r="H22" s="30"/>
      <c r="I22" s="30"/>
      <c r="J22" s="4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49">
        <f t="shared" si="3"/>
        <v>0</v>
      </c>
      <c r="AI22" s="47"/>
    </row>
    <row r="23" spans="1:35" ht="21" customHeight="1" x14ac:dyDescent="0.25">
      <c r="A23" s="31"/>
      <c r="B23" s="278"/>
      <c r="C23" s="282" t="s">
        <v>238</v>
      </c>
      <c r="D23" s="283"/>
      <c r="E23" s="48"/>
      <c r="F23" s="30"/>
      <c r="G23" s="30"/>
      <c r="H23" s="30"/>
      <c r="I23" s="30"/>
      <c r="J23" s="48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49"/>
      <c r="AI23" s="47"/>
    </row>
    <row r="24" spans="1:35" ht="21" customHeight="1" x14ac:dyDescent="0.25">
      <c r="A24" s="31"/>
      <c r="B24" s="278"/>
      <c r="C24" s="270" t="s">
        <v>128</v>
      </c>
      <c r="D24" s="276"/>
      <c r="E24" s="48"/>
      <c r="F24" s="30"/>
      <c r="G24" s="30"/>
      <c r="H24" s="30"/>
      <c r="I24" s="30"/>
      <c r="J24" s="48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49">
        <f t="shared" si="3"/>
        <v>0</v>
      </c>
      <c r="AI24" s="47"/>
    </row>
    <row r="25" spans="1:35" ht="30" customHeight="1" x14ac:dyDescent="0.25">
      <c r="A25" s="31"/>
      <c r="B25" s="278"/>
      <c r="C25" s="281" t="s">
        <v>129</v>
      </c>
      <c r="D25" s="276"/>
      <c r="E25" s="48"/>
      <c r="F25" s="30"/>
      <c r="G25" s="30"/>
      <c r="H25" s="30"/>
      <c r="I25" s="30"/>
      <c r="J25" s="48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49">
        <f t="shared" si="3"/>
        <v>0</v>
      </c>
      <c r="AI25" s="47"/>
    </row>
    <row r="26" spans="1:35" ht="21" customHeight="1" x14ac:dyDescent="0.25">
      <c r="A26" s="31"/>
      <c r="B26" s="278"/>
      <c r="C26" s="270" t="s">
        <v>130</v>
      </c>
      <c r="D26" s="276"/>
      <c r="E26" s="48"/>
      <c r="F26" s="30"/>
      <c r="G26" s="30"/>
      <c r="H26" s="30"/>
      <c r="I26" s="30"/>
      <c r="J26" s="4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49">
        <f t="shared" si="3"/>
        <v>0</v>
      </c>
      <c r="AI26" s="47"/>
    </row>
    <row r="27" spans="1:35" ht="21" customHeight="1" x14ac:dyDescent="0.25">
      <c r="A27" s="31"/>
      <c r="B27" s="278"/>
      <c r="C27" s="270" t="s">
        <v>131</v>
      </c>
      <c r="D27" s="276"/>
      <c r="E27" s="48"/>
      <c r="F27" s="30"/>
      <c r="G27" s="30"/>
      <c r="H27" s="30"/>
      <c r="I27" s="30"/>
      <c r="J27" s="4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49">
        <f t="shared" si="3"/>
        <v>0</v>
      </c>
      <c r="AI27" s="47"/>
    </row>
    <row r="28" spans="1:35" ht="21" customHeight="1" x14ac:dyDescent="0.25">
      <c r="A28" s="31"/>
      <c r="B28" s="278"/>
      <c r="C28" s="268" t="s">
        <v>239</v>
      </c>
      <c r="D28" s="269"/>
      <c r="E28" s="48"/>
      <c r="F28" s="30"/>
      <c r="G28" s="30"/>
      <c r="H28" s="30"/>
      <c r="I28" s="30"/>
      <c r="J28" s="48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49"/>
      <c r="AI28" s="47"/>
    </row>
    <row r="29" spans="1:35" ht="21" customHeight="1" x14ac:dyDescent="0.25">
      <c r="A29" s="31"/>
      <c r="B29" s="278"/>
      <c r="C29" s="270" t="s">
        <v>240</v>
      </c>
      <c r="D29" s="271"/>
      <c r="E29" s="48"/>
      <c r="F29" s="30"/>
      <c r="G29" s="30"/>
      <c r="H29" s="30"/>
      <c r="I29" s="30"/>
      <c r="J29" s="4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49"/>
      <c r="AI29" s="47"/>
    </row>
    <row r="30" spans="1:35" ht="21" customHeight="1" x14ac:dyDescent="0.25">
      <c r="A30" s="31"/>
      <c r="B30" s="278"/>
      <c r="C30" s="270" t="s">
        <v>132</v>
      </c>
      <c r="D30" s="276"/>
      <c r="E30" s="48"/>
      <c r="F30" s="30"/>
      <c r="G30" s="30"/>
      <c r="H30" s="30"/>
      <c r="I30" s="30"/>
      <c r="J30" s="4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49">
        <f t="shared" si="3"/>
        <v>0</v>
      </c>
      <c r="AI30" s="47"/>
    </row>
    <row r="31" spans="1:35" ht="21" customHeight="1" x14ac:dyDescent="0.25">
      <c r="A31" s="31"/>
      <c r="B31" s="278"/>
      <c r="C31" s="270" t="s">
        <v>133</v>
      </c>
      <c r="D31" s="276"/>
      <c r="E31" s="48"/>
      <c r="F31" s="30"/>
      <c r="G31" s="30"/>
      <c r="H31" s="30"/>
      <c r="I31" s="30"/>
      <c r="J31" s="48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49">
        <f t="shared" si="3"/>
        <v>0</v>
      </c>
      <c r="AI31" s="47"/>
    </row>
    <row r="32" spans="1:35" ht="21" customHeight="1" x14ac:dyDescent="0.25">
      <c r="A32" s="31"/>
      <c r="B32" s="278"/>
      <c r="C32" s="270" t="s">
        <v>241</v>
      </c>
      <c r="D32" s="271"/>
      <c r="E32" s="48"/>
      <c r="F32" s="30"/>
      <c r="G32" s="30"/>
      <c r="H32" s="30"/>
      <c r="I32" s="30"/>
      <c r="J32" s="48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9"/>
      <c r="AI32" s="47"/>
    </row>
    <row r="33" spans="1:35" ht="21" customHeight="1" x14ac:dyDescent="0.25">
      <c r="A33" s="31"/>
      <c r="B33" s="278"/>
      <c r="C33" s="270" t="s">
        <v>134</v>
      </c>
      <c r="D33" s="276"/>
      <c r="E33" s="48"/>
      <c r="F33" s="30"/>
      <c r="G33" s="30"/>
      <c r="H33" s="30"/>
      <c r="I33" s="30"/>
      <c r="J33" s="48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49">
        <f t="shared" si="3"/>
        <v>0</v>
      </c>
      <c r="AI33" s="47"/>
    </row>
    <row r="34" spans="1:35" ht="21" customHeight="1" x14ac:dyDescent="0.25">
      <c r="A34" s="42"/>
      <c r="B34" s="279"/>
      <c r="C34" s="286" t="s">
        <v>135</v>
      </c>
      <c r="D34" s="287"/>
      <c r="E34" s="50"/>
      <c r="F34" s="33"/>
      <c r="G34" s="33"/>
      <c r="H34" s="33"/>
      <c r="I34" s="33"/>
      <c r="J34" s="5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51">
        <f t="shared" si="3"/>
        <v>0</v>
      </c>
      <c r="AI34" s="47"/>
    </row>
    <row r="35" spans="1:35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53"/>
      <c r="F35" s="40"/>
      <c r="G35" s="40"/>
      <c r="H35" s="40"/>
      <c r="I35" s="40"/>
      <c r="J35" s="5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175">
        <f t="shared" si="3"/>
        <v>0</v>
      </c>
      <c r="AI35" s="47"/>
    </row>
    <row r="36" spans="1:35" ht="21" customHeight="1" x14ac:dyDescent="0.25">
      <c r="A36" s="289"/>
      <c r="B36" s="278"/>
      <c r="C36" s="270" t="s">
        <v>139</v>
      </c>
      <c r="D36" s="276"/>
      <c r="E36" s="48"/>
      <c r="F36" s="30"/>
      <c r="G36" s="30"/>
      <c r="H36" s="30"/>
      <c r="I36" s="30"/>
      <c r="J36" s="48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49">
        <f t="shared" si="3"/>
        <v>0</v>
      </c>
      <c r="AI36" s="47"/>
    </row>
    <row r="37" spans="1:35" ht="21" customHeight="1" x14ac:dyDescent="0.25">
      <c r="A37" s="290"/>
      <c r="B37" s="279"/>
      <c r="C37" s="286" t="s">
        <v>140</v>
      </c>
      <c r="D37" s="287"/>
      <c r="E37" s="50"/>
      <c r="F37" s="33"/>
      <c r="G37" s="33"/>
      <c r="H37" s="33"/>
      <c r="I37" s="33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51">
        <f t="shared" si="3"/>
        <v>0</v>
      </c>
      <c r="AI37" s="47"/>
    </row>
    <row r="38" spans="1:35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53"/>
      <c r="F38" s="40"/>
      <c r="G38" s="40"/>
      <c r="H38" s="40"/>
      <c r="I38" s="40"/>
      <c r="J38" s="5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175">
        <f t="shared" si="3"/>
        <v>0</v>
      </c>
      <c r="AI38" s="47"/>
    </row>
    <row r="39" spans="1:35" ht="21" customHeight="1" x14ac:dyDescent="0.25">
      <c r="A39" s="289"/>
      <c r="B39" s="278"/>
      <c r="C39" s="270" t="s">
        <v>139</v>
      </c>
      <c r="D39" s="276"/>
      <c r="E39" s="48"/>
      <c r="F39" s="30"/>
      <c r="G39" s="30"/>
      <c r="H39" s="30"/>
      <c r="I39" s="30"/>
      <c r="J39" s="48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49">
        <f t="shared" si="3"/>
        <v>0</v>
      </c>
      <c r="AI39" s="47"/>
    </row>
    <row r="40" spans="1:35" ht="21" customHeight="1" x14ac:dyDescent="0.25">
      <c r="A40" s="290"/>
      <c r="B40" s="279"/>
      <c r="C40" s="286" t="s">
        <v>140</v>
      </c>
      <c r="D40" s="287"/>
      <c r="E40" s="50"/>
      <c r="F40" s="33"/>
      <c r="G40" s="33"/>
      <c r="H40" s="33"/>
      <c r="I40" s="33"/>
      <c r="J40" s="5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176">
        <f t="shared" si="3"/>
        <v>0</v>
      </c>
      <c r="AI40" s="47"/>
    </row>
    <row r="41" spans="1:35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323"/>
      <c r="AG41" s="297"/>
      <c r="AH41" s="44">
        <f>SUM(AH12:AH40)</f>
        <v>0</v>
      </c>
      <c r="AI41" s="28"/>
    </row>
    <row r="42" spans="1:35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300"/>
      <c r="AH43" s="28"/>
      <c r="AI43" s="28"/>
    </row>
    <row r="44" spans="1:35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1:35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35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1:35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1:35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5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35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5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5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35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35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1:35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1:35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1:35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35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35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</row>
    <row r="94" spans="1:35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</row>
    <row r="95" spans="1:35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</row>
    <row r="96" spans="1:35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</row>
    <row r="98" spans="1:35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</row>
    <row r="99" spans="1:35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 ht="15.75" customHeight="1" x14ac:dyDescent="0.25"/>
    <row r="106" spans="1:35" ht="15.75" customHeight="1" x14ac:dyDescent="0.25"/>
    <row r="107" spans="1:35" ht="15.75" customHeight="1" x14ac:dyDescent="0.25"/>
    <row r="108" spans="1:35" ht="15.75" customHeight="1" x14ac:dyDescent="0.25"/>
    <row r="109" spans="1:35" ht="15.75" customHeight="1" x14ac:dyDescent="0.25"/>
    <row r="110" spans="1:35" ht="15.75" customHeight="1" x14ac:dyDescent="0.25"/>
    <row r="111" spans="1:35" ht="15.75" customHeight="1" x14ac:dyDescent="0.25"/>
    <row r="112" spans="1:3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G5"/>
    <mergeCell ref="A5:A7"/>
    <mergeCell ref="B5:D7"/>
    <mergeCell ref="AB1:AD1"/>
    <mergeCell ref="AH5:AH7"/>
    <mergeCell ref="AE41:AG41"/>
    <mergeCell ref="Z43:AG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04"/>
  <sheetViews>
    <sheetView showGridLines="0" topLeftCell="A7" workbookViewId="0">
      <selection activeCell="C25" sqref="C25:D25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28"/>
      <c r="AG1" s="28"/>
      <c r="AH1" s="28"/>
      <c r="AI1" s="28"/>
      <c r="AJ1" s="28"/>
    </row>
    <row r="2" spans="1:36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1:36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28"/>
      <c r="AG3" s="28"/>
      <c r="AH3" s="28"/>
      <c r="AI3" s="28"/>
      <c r="AJ3" s="28"/>
    </row>
    <row r="4" spans="1:36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24"/>
      <c r="AJ5" s="293" t="s">
        <v>100</v>
      </c>
    </row>
    <row r="6" spans="1:36" ht="16.5" customHeight="1" x14ac:dyDescent="0.25">
      <c r="A6" s="289"/>
      <c r="B6" s="309"/>
      <c r="C6" s="285"/>
      <c r="D6" s="310"/>
      <c r="E6" s="48">
        <v>1</v>
      </c>
      <c r="F6" s="30">
        <v>2</v>
      </c>
      <c r="G6" s="30">
        <v>3</v>
      </c>
      <c r="H6" s="30">
        <v>4</v>
      </c>
      <c r="I6" s="30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0">
        <v>24</v>
      </c>
      <c r="AC6" s="30">
        <v>25</v>
      </c>
      <c r="AD6" s="30">
        <v>26</v>
      </c>
      <c r="AE6" s="30">
        <v>27</v>
      </c>
      <c r="AF6" s="30">
        <v>28</v>
      </c>
      <c r="AG6" s="30">
        <v>29</v>
      </c>
      <c r="AH6" s="30">
        <v>30</v>
      </c>
      <c r="AI6" s="211">
        <v>31</v>
      </c>
      <c r="AJ6" s="294"/>
    </row>
    <row r="7" spans="1:36" ht="16.5" customHeight="1" x14ac:dyDescent="0.25">
      <c r="A7" s="305"/>
      <c r="B7" s="311"/>
      <c r="C7" s="312"/>
      <c r="D7" s="313"/>
      <c r="E7" s="107" t="s">
        <v>153</v>
      </c>
      <c r="F7" s="30" t="str">
        <f t="shared" ref="F7:AI7" si="0">IF(E7="pon","uto",IF(E7="uto","sri",IF(E7="sri","čet",IF(E7="čet","pet",IF(E7="pet","sub",IF(E7="sub","ned",IF(E7="ned","pon")))))))</f>
        <v>sub</v>
      </c>
      <c r="G7" s="30" t="str">
        <f t="shared" si="0"/>
        <v>ned</v>
      </c>
      <c r="H7" s="30" t="str">
        <f t="shared" si="0"/>
        <v>pon</v>
      </c>
      <c r="I7" s="30" t="str">
        <f t="shared" si="0"/>
        <v>uto</v>
      </c>
      <c r="J7" s="48" t="str">
        <f t="shared" si="0"/>
        <v>sri</v>
      </c>
      <c r="K7" s="30" t="str">
        <f t="shared" si="0"/>
        <v>čet</v>
      </c>
      <c r="L7" s="30" t="str">
        <f t="shared" si="0"/>
        <v>pet</v>
      </c>
      <c r="M7" s="30" t="str">
        <f t="shared" si="0"/>
        <v>sub</v>
      </c>
      <c r="N7" s="30" t="str">
        <f t="shared" si="0"/>
        <v>ned</v>
      </c>
      <c r="O7" s="30" t="str">
        <f t="shared" si="0"/>
        <v>pon</v>
      </c>
      <c r="P7" s="30" t="str">
        <f t="shared" si="0"/>
        <v>uto</v>
      </c>
      <c r="Q7" s="30" t="str">
        <f t="shared" si="0"/>
        <v>sri</v>
      </c>
      <c r="R7" s="30" t="str">
        <f t="shared" si="0"/>
        <v>čet</v>
      </c>
      <c r="S7" s="30" t="str">
        <f t="shared" si="0"/>
        <v>pet</v>
      </c>
      <c r="T7" s="30" t="str">
        <f t="shared" si="0"/>
        <v>sub</v>
      </c>
      <c r="U7" s="30" t="str">
        <f t="shared" si="0"/>
        <v>ned</v>
      </c>
      <c r="V7" s="30" t="str">
        <f t="shared" si="0"/>
        <v>pon</v>
      </c>
      <c r="W7" s="30" t="str">
        <f t="shared" si="0"/>
        <v>uto</v>
      </c>
      <c r="X7" s="30" t="str">
        <f t="shared" si="0"/>
        <v>sri</v>
      </c>
      <c r="Y7" s="30" t="str">
        <f t="shared" si="0"/>
        <v>čet</v>
      </c>
      <c r="Z7" s="30" t="str">
        <f t="shared" si="0"/>
        <v>pet</v>
      </c>
      <c r="AA7" s="30" t="str">
        <f t="shared" si="0"/>
        <v>sub</v>
      </c>
      <c r="AB7" s="30" t="str">
        <f t="shared" si="0"/>
        <v>ned</v>
      </c>
      <c r="AC7" s="30" t="str">
        <f t="shared" si="0"/>
        <v>pon</v>
      </c>
      <c r="AD7" s="30" t="str">
        <f t="shared" si="0"/>
        <v>uto</v>
      </c>
      <c r="AE7" s="30" t="str">
        <f t="shared" si="0"/>
        <v>sri</v>
      </c>
      <c r="AF7" s="30" t="str">
        <f t="shared" si="0"/>
        <v>čet</v>
      </c>
      <c r="AG7" s="30" t="str">
        <f t="shared" si="0"/>
        <v>pet</v>
      </c>
      <c r="AH7" s="30" t="str">
        <f t="shared" si="0"/>
        <v>sub</v>
      </c>
      <c r="AI7" s="211" t="str">
        <f t="shared" si="0"/>
        <v>ned</v>
      </c>
      <c r="AJ7" s="295"/>
    </row>
    <row r="8" spans="1:36" ht="21" customHeight="1" x14ac:dyDescent="0.25">
      <c r="A8" s="31" t="s">
        <v>102</v>
      </c>
      <c r="B8" s="270" t="s">
        <v>103</v>
      </c>
      <c r="C8" s="275"/>
      <c r="D8" s="27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215"/>
      <c r="AJ8" s="32" t="s">
        <v>104</v>
      </c>
    </row>
    <row r="9" spans="1:36" ht="21" customHeight="1" x14ac:dyDescent="0.25">
      <c r="A9" s="31" t="s">
        <v>105</v>
      </c>
      <c r="B9" s="270" t="s">
        <v>106</v>
      </c>
      <c r="C9" s="275"/>
      <c r="D9" s="27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215"/>
      <c r="AJ9" s="32" t="s">
        <v>104</v>
      </c>
    </row>
    <row r="10" spans="1:36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48"/>
      <c r="F10" s="30"/>
      <c r="G10" s="30"/>
      <c r="H10" s="30"/>
      <c r="I10" s="30"/>
      <c r="J10" s="48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165"/>
      <c r="AH10" s="165"/>
      <c r="AI10" s="211"/>
      <c r="AJ10" s="32" t="s">
        <v>104</v>
      </c>
    </row>
    <row r="11" spans="1:36" ht="21" customHeight="1" x14ac:dyDescent="0.25">
      <c r="A11" s="290"/>
      <c r="B11" s="317"/>
      <c r="C11" s="318"/>
      <c r="D11" s="33" t="s">
        <v>110</v>
      </c>
      <c r="E11" s="50"/>
      <c r="F11" s="33"/>
      <c r="G11" s="33"/>
      <c r="H11" s="33"/>
      <c r="I11" s="33"/>
      <c r="J11" s="50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166"/>
      <c r="AH11" s="166"/>
      <c r="AI11" s="212"/>
      <c r="AJ11" s="35" t="s">
        <v>104</v>
      </c>
    </row>
    <row r="12" spans="1:36" ht="21" customHeight="1" x14ac:dyDescent="0.25">
      <c r="A12" s="36" t="s">
        <v>111</v>
      </c>
      <c r="B12" s="319" t="s">
        <v>112</v>
      </c>
      <c r="C12" s="320"/>
      <c r="D12" s="32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216"/>
      <c r="AJ12" s="168"/>
    </row>
    <row r="13" spans="1:36" ht="21" customHeight="1" x14ac:dyDescent="0.25">
      <c r="A13" s="38" t="s">
        <v>113</v>
      </c>
      <c r="B13" s="272" t="s">
        <v>114</v>
      </c>
      <c r="C13" s="273"/>
      <c r="D13" s="274"/>
      <c r="E13" s="53"/>
      <c r="F13" s="40"/>
      <c r="G13" s="40"/>
      <c r="H13" s="40"/>
      <c r="I13" s="40"/>
      <c r="J13" s="5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169"/>
      <c r="AH13" s="169"/>
      <c r="AI13" s="213"/>
      <c r="AJ13" s="170"/>
    </row>
    <row r="14" spans="1:36" ht="21" customHeight="1" x14ac:dyDescent="0.25">
      <c r="A14" s="31" t="s">
        <v>115</v>
      </c>
      <c r="B14" s="270" t="s">
        <v>116</v>
      </c>
      <c r="C14" s="275"/>
      <c r="D14" s="276"/>
      <c r="E14" s="48"/>
      <c r="F14" s="30"/>
      <c r="G14" s="30"/>
      <c r="H14" s="30"/>
      <c r="I14" s="30"/>
      <c r="J14" s="4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165"/>
      <c r="AH14" s="165"/>
      <c r="AI14" s="211"/>
      <c r="AJ14" s="32"/>
    </row>
    <row r="15" spans="1:36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48"/>
      <c r="F15" s="30"/>
      <c r="G15" s="30"/>
      <c r="H15" s="30"/>
      <c r="I15" s="30"/>
      <c r="J15" s="4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165"/>
      <c r="AH15" s="165"/>
      <c r="AI15" s="211"/>
      <c r="AJ15" s="32"/>
    </row>
    <row r="16" spans="1:36" ht="21" customHeight="1" x14ac:dyDescent="0.25">
      <c r="A16" s="31"/>
      <c r="B16" s="278"/>
      <c r="C16" s="278"/>
      <c r="D16" s="41" t="s">
        <v>121</v>
      </c>
      <c r="E16" s="48"/>
      <c r="F16" s="30"/>
      <c r="G16" s="30"/>
      <c r="H16" s="30"/>
      <c r="I16" s="30"/>
      <c r="J16" s="48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165"/>
      <c r="AH16" s="165"/>
      <c r="AI16" s="211"/>
      <c r="AJ16" s="32"/>
    </row>
    <row r="17" spans="1:36" ht="21" customHeight="1" x14ac:dyDescent="0.25">
      <c r="A17" s="31"/>
      <c r="B17" s="278"/>
      <c r="C17" s="280"/>
      <c r="D17" s="41" t="s">
        <v>122</v>
      </c>
      <c r="E17" s="48"/>
      <c r="F17" s="30"/>
      <c r="G17" s="30"/>
      <c r="H17" s="30"/>
      <c r="I17" s="30"/>
      <c r="J17" s="48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165"/>
      <c r="AH17" s="165"/>
      <c r="AI17" s="211"/>
      <c r="AJ17" s="32"/>
    </row>
    <row r="18" spans="1:36" ht="21" customHeight="1" x14ac:dyDescent="0.25">
      <c r="A18" s="31"/>
      <c r="B18" s="278"/>
      <c r="C18" s="270" t="s">
        <v>123</v>
      </c>
      <c r="D18" s="276"/>
      <c r="E18" s="48"/>
      <c r="F18" s="30"/>
      <c r="G18" s="30"/>
      <c r="H18" s="30"/>
      <c r="I18" s="30"/>
      <c r="J18" s="4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165"/>
      <c r="AH18" s="165"/>
      <c r="AI18" s="211"/>
      <c r="AJ18" s="32"/>
    </row>
    <row r="19" spans="1:36" ht="30" customHeight="1" x14ac:dyDescent="0.25">
      <c r="A19" s="31"/>
      <c r="B19" s="278"/>
      <c r="C19" s="281" t="s">
        <v>124</v>
      </c>
      <c r="D19" s="276"/>
      <c r="E19" s="48"/>
      <c r="F19" s="30"/>
      <c r="G19" s="30"/>
      <c r="H19" s="30"/>
      <c r="I19" s="30"/>
      <c r="J19" s="4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165"/>
      <c r="AH19" s="165"/>
      <c r="AI19" s="211"/>
      <c r="AJ19" s="32"/>
    </row>
    <row r="20" spans="1:36" ht="21" customHeight="1" x14ac:dyDescent="0.25">
      <c r="A20" s="31"/>
      <c r="B20" s="278"/>
      <c r="C20" s="270" t="s">
        <v>125</v>
      </c>
      <c r="D20" s="276"/>
      <c r="E20" s="48"/>
      <c r="F20" s="30"/>
      <c r="G20" s="30"/>
      <c r="H20" s="30"/>
      <c r="I20" s="30"/>
      <c r="J20" s="4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165"/>
      <c r="AH20" s="165"/>
      <c r="AI20" s="211"/>
      <c r="AJ20" s="32"/>
    </row>
    <row r="21" spans="1:36" ht="21" customHeight="1" x14ac:dyDescent="0.25">
      <c r="A21" s="31"/>
      <c r="B21" s="278"/>
      <c r="C21" s="270" t="s">
        <v>126</v>
      </c>
      <c r="D21" s="276"/>
      <c r="E21" s="48"/>
      <c r="F21" s="30"/>
      <c r="G21" s="30"/>
      <c r="H21" s="30"/>
      <c r="I21" s="30"/>
      <c r="J21" s="4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165"/>
      <c r="AH21" s="165"/>
      <c r="AI21" s="211"/>
      <c r="AJ21" s="32"/>
    </row>
    <row r="22" spans="1:36" ht="21" customHeight="1" x14ac:dyDescent="0.25">
      <c r="A22" s="31"/>
      <c r="B22" s="278"/>
      <c r="C22" s="270" t="s">
        <v>127</v>
      </c>
      <c r="D22" s="276"/>
      <c r="E22" s="48"/>
      <c r="F22" s="30"/>
      <c r="G22" s="30"/>
      <c r="H22" s="30"/>
      <c r="I22" s="30"/>
      <c r="J22" s="4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165"/>
      <c r="AH22" s="165"/>
      <c r="AI22" s="211"/>
      <c r="AJ22" s="32"/>
    </row>
    <row r="23" spans="1:36" ht="21" customHeight="1" x14ac:dyDescent="0.25">
      <c r="A23" s="31"/>
      <c r="B23" s="278"/>
      <c r="C23" s="282" t="s">
        <v>238</v>
      </c>
      <c r="D23" s="283"/>
      <c r="E23" s="48"/>
      <c r="F23" s="30"/>
      <c r="G23" s="30"/>
      <c r="H23" s="30"/>
      <c r="I23" s="30"/>
      <c r="J23" s="48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165"/>
      <c r="AH23" s="165"/>
      <c r="AI23" s="211"/>
      <c r="AJ23" s="32"/>
    </row>
    <row r="24" spans="1:36" ht="21" customHeight="1" x14ac:dyDescent="0.25">
      <c r="A24" s="31"/>
      <c r="B24" s="278"/>
      <c r="C24" s="270" t="s">
        <v>128</v>
      </c>
      <c r="D24" s="276"/>
      <c r="E24" s="48"/>
      <c r="F24" s="30"/>
      <c r="G24" s="30"/>
      <c r="H24" s="30"/>
      <c r="I24" s="30"/>
      <c r="J24" s="48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165"/>
      <c r="AH24" s="165"/>
      <c r="AI24" s="211"/>
      <c r="AJ24" s="32"/>
    </row>
    <row r="25" spans="1:36" ht="30" customHeight="1" x14ac:dyDescent="0.25">
      <c r="A25" s="31"/>
      <c r="B25" s="278"/>
      <c r="C25" s="281" t="s">
        <v>129</v>
      </c>
      <c r="D25" s="276"/>
      <c r="E25" s="48"/>
      <c r="F25" s="30"/>
      <c r="G25" s="30"/>
      <c r="H25" s="30"/>
      <c r="I25" s="30"/>
      <c r="J25" s="48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165"/>
      <c r="AH25" s="165"/>
      <c r="AI25" s="211"/>
      <c r="AJ25" s="32"/>
    </row>
    <row r="26" spans="1:36" ht="21" customHeight="1" x14ac:dyDescent="0.25">
      <c r="A26" s="31"/>
      <c r="B26" s="278"/>
      <c r="C26" s="270" t="s">
        <v>130</v>
      </c>
      <c r="D26" s="276"/>
      <c r="E26" s="48"/>
      <c r="F26" s="30"/>
      <c r="G26" s="30"/>
      <c r="H26" s="30"/>
      <c r="I26" s="30"/>
      <c r="J26" s="4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165"/>
      <c r="AH26" s="165"/>
      <c r="AI26" s="211"/>
      <c r="AJ26" s="32"/>
    </row>
    <row r="27" spans="1:36" ht="21" customHeight="1" x14ac:dyDescent="0.25">
      <c r="A27" s="31"/>
      <c r="B27" s="278"/>
      <c r="C27" s="270" t="s">
        <v>131</v>
      </c>
      <c r="D27" s="276"/>
      <c r="E27" s="48"/>
      <c r="F27" s="30"/>
      <c r="G27" s="30"/>
      <c r="H27" s="30"/>
      <c r="I27" s="30"/>
      <c r="J27" s="4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165"/>
      <c r="AH27" s="165"/>
      <c r="AI27" s="211"/>
      <c r="AJ27" s="32"/>
    </row>
    <row r="28" spans="1:36" ht="21" customHeight="1" x14ac:dyDescent="0.25">
      <c r="A28" s="31"/>
      <c r="B28" s="278"/>
      <c r="C28" s="268" t="s">
        <v>239</v>
      </c>
      <c r="D28" s="269"/>
      <c r="E28" s="48"/>
      <c r="F28" s="30"/>
      <c r="G28" s="30"/>
      <c r="H28" s="30"/>
      <c r="I28" s="30"/>
      <c r="J28" s="48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165"/>
      <c r="AH28" s="165"/>
      <c r="AI28" s="211"/>
      <c r="AJ28" s="32"/>
    </row>
    <row r="29" spans="1:36" ht="21" customHeight="1" x14ac:dyDescent="0.25">
      <c r="A29" s="31"/>
      <c r="B29" s="278"/>
      <c r="C29" s="270" t="s">
        <v>240</v>
      </c>
      <c r="D29" s="271"/>
      <c r="E29" s="48"/>
      <c r="F29" s="30"/>
      <c r="G29" s="30"/>
      <c r="H29" s="30"/>
      <c r="I29" s="30"/>
      <c r="J29" s="4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165"/>
      <c r="AH29" s="165"/>
      <c r="AI29" s="211"/>
      <c r="AJ29" s="32"/>
    </row>
    <row r="30" spans="1:36" ht="21" customHeight="1" x14ac:dyDescent="0.25">
      <c r="A30" s="31"/>
      <c r="B30" s="278"/>
      <c r="C30" s="270" t="s">
        <v>132</v>
      </c>
      <c r="D30" s="276"/>
      <c r="E30" s="48"/>
      <c r="F30" s="30"/>
      <c r="G30" s="30"/>
      <c r="H30" s="30"/>
      <c r="I30" s="30"/>
      <c r="J30" s="4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165"/>
      <c r="AH30" s="165"/>
      <c r="AI30" s="211"/>
      <c r="AJ30" s="32"/>
    </row>
    <row r="31" spans="1:36" ht="21" customHeight="1" x14ac:dyDescent="0.25">
      <c r="A31" s="31"/>
      <c r="B31" s="278"/>
      <c r="C31" s="270" t="s">
        <v>133</v>
      </c>
      <c r="D31" s="276"/>
      <c r="E31" s="48"/>
      <c r="F31" s="30"/>
      <c r="G31" s="30"/>
      <c r="H31" s="30"/>
      <c r="I31" s="30"/>
      <c r="J31" s="48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165"/>
      <c r="AH31" s="165"/>
      <c r="AI31" s="211"/>
      <c r="AJ31" s="32"/>
    </row>
    <row r="32" spans="1:36" ht="21" customHeight="1" x14ac:dyDescent="0.25">
      <c r="A32" s="31"/>
      <c r="B32" s="278"/>
      <c r="C32" s="270" t="s">
        <v>241</v>
      </c>
      <c r="D32" s="271"/>
      <c r="E32" s="48"/>
      <c r="F32" s="30"/>
      <c r="G32" s="30"/>
      <c r="H32" s="30"/>
      <c r="I32" s="30"/>
      <c r="J32" s="48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165"/>
      <c r="AH32" s="165"/>
      <c r="AI32" s="211"/>
      <c r="AJ32" s="32"/>
    </row>
    <row r="33" spans="1:36" ht="21" customHeight="1" x14ac:dyDescent="0.25">
      <c r="A33" s="31"/>
      <c r="B33" s="278"/>
      <c r="C33" s="270" t="s">
        <v>134</v>
      </c>
      <c r="D33" s="276"/>
      <c r="E33" s="48"/>
      <c r="F33" s="30"/>
      <c r="G33" s="30"/>
      <c r="H33" s="30"/>
      <c r="I33" s="30"/>
      <c r="J33" s="48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165"/>
      <c r="AH33" s="165"/>
      <c r="AI33" s="211"/>
      <c r="AJ33" s="32"/>
    </row>
    <row r="34" spans="1:36" ht="21" customHeight="1" x14ac:dyDescent="0.25">
      <c r="A34" s="42"/>
      <c r="B34" s="279"/>
      <c r="C34" s="286" t="s">
        <v>135</v>
      </c>
      <c r="D34" s="287"/>
      <c r="E34" s="50"/>
      <c r="F34" s="33"/>
      <c r="G34" s="33"/>
      <c r="H34" s="33"/>
      <c r="I34" s="33"/>
      <c r="J34" s="5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166"/>
      <c r="AH34" s="166"/>
      <c r="AI34" s="212"/>
      <c r="AJ34" s="35"/>
    </row>
    <row r="35" spans="1:36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53"/>
      <c r="F35" s="40"/>
      <c r="G35" s="40"/>
      <c r="H35" s="40"/>
      <c r="I35" s="40"/>
      <c r="J35" s="5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169"/>
      <c r="AH35" s="169"/>
      <c r="AI35" s="213"/>
      <c r="AJ35" s="170"/>
    </row>
    <row r="36" spans="1:36" ht="21" customHeight="1" x14ac:dyDescent="0.25">
      <c r="A36" s="289"/>
      <c r="B36" s="278"/>
      <c r="C36" s="270" t="s">
        <v>139</v>
      </c>
      <c r="D36" s="276"/>
      <c r="E36" s="48"/>
      <c r="F36" s="30"/>
      <c r="G36" s="30"/>
      <c r="H36" s="30"/>
      <c r="I36" s="30"/>
      <c r="J36" s="48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165"/>
      <c r="AH36" s="165"/>
      <c r="AI36" s="211"/>
      <c r="AJ36" s="32"/>
    </row>
    <row r="37" spans="1:36" ht="21" customHeight="1" x14ac:dyDescent="0.25">
      <c r="A37" s="290"/>
      <c r="B37" s="279"/>
      <c r="C37" s="286" t="s">
        <v>140</v>
      </c>
      <c r="D37" s="287"/>
      <c r="E37" s="50"/>
      <c r="F37" s="33"/>
      <c r="G37" s="33"/>
      <c r="H37" s="33"/>
      <c r="I37" s="33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166"/>
      <c r="AH37" s="166"/>
      <c r="AI37" s="212"/>
      <c r="AJ37" s="35"/>
    </row>
    <row r="38" spans="1:36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53"/>
      <c r="F38" s="40"/>
      <c r="G38" s="40"/>
      <c r="H38" s="40"/>
      <c r="I38" s="40"/>
      <c r="J38" s="5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169"/>
      <c r="AH38" s="169"/>
      <c r="AI38" s="213"/>
      <c r="AJ38" s="170"/>
    </row>
    <row r="39" spans="1:36" ht="21" customHeight="1" x14ac:dyDescent="0.25">
      <c r="A39" s="289"/>
      <c r="B39" s="278"/>
      <c r="C39" s="270" t="s">
        <v>139</v>
      </c>
      <c r="D39" s="276"/>
      <c r="E39" s="48"/>
      <c r="F39" s="30"/>
      <c r="G39" s="30"/>
      <c r="H39" s="30"/>
      <c r="I39" s="30"/>
      <c r="J39" s="48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165"/>
      <c r="AH39" s="165"/>
      <c r="AI39" s="211"/>
      <c r="AJ39" s="32"/>
    </row>
    <row r="40" spans="1:36" ht="21" customHeight="1" x14ac:dyDescent="0.25">
      <c r="A40" s="290"/>
      <c r="B40" s="279"/>
      <c r="C40" s="286" t="s">
        <v>140</v>
      </c>
      <c r="D40" s="287"/>
      <c r="E40" s="50"/>
      <c r="F40" s="33"/>
      <c r="G40" s="33"/>
      <c r="H40" s="33"/>
      <c r="I40" s="33"/>
      <c r="J40" s="5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171"/>
      <c r="AH40" s="171"/>
      <c r="AI40" s="214"/>
      <c r="AJ40" s="172"/>
    </row>
    <row r="41" spans="1:36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7"/>
      <c r="AI41" s="298"/>
      <c r="AJ41" s="44"/>
    </row>
    <row r="42" spans="1:36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  <c r="AJ43" s="28"/>
    </row>
    <row r="44" spans="1:36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</row>
    <row r="52" spans="1:36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</row>
    <row r="53" spans="1:36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</row>
    <row r="54" spans="1:36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</row>
    <row r="55" spans="1:36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spans="1:36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</row>
    <row r="60" spans="1:36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spans="1:36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</row>
    <row r="62" spans="1:36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</row>
    <row r="63" spans="1:36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</row>
    <row r="64" spans="1:36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1:36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</row>
    <row r="66" spans="1:36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</row>
    <row r="67" spans="1:36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</row>
    <row r="68" spans="1:36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</row>
    <row r="69" spans="1:36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</row>
    <row r="70" spans="1:36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</row>
    <row r="71" spans="1:36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</row>
    <row r="72" spans="1:36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spans="1:36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</row>
    <row r="74" spans="1:36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</row>
    <row r="75" spans="1:36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</row>
    <row r="76" spans="1:36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</row>
    <row r="77" spans="1:36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</row>
    <row r="78" spans="1:36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</row>
    <row r="79" spans="1:36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</row>
    <row r="80" spans="1:36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</row>
    <row r="81" spans="1:36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spans="1:36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  <row r="83" spans="1:36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</row>
    <row r="84" spans="1:36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spans="1:36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spans="1:36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</row>
    <row r="87" spans="1:36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</row>
    <row r="88" spans="1:36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</row>
    <row r="89" spans="1:36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</row>
    <row r="90" spans="1:36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</row>
    <row r="91" spans="1:36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</row>
    <row r="92" spans="1:36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</row>
    <row r="93" spans="1:36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</row>
    <row r="94" spans="1:36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</row>
    <row r="95" spans="1:36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</row>
    <row r="96" spans="1:36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</row>
    <row r="97" spans="1:36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</row>
    <row r="98" spans="1:36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</row>
    <row r="99" spans="1:36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</row>
    <row r="100" spans="1:36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</row>
    <row r="101" spans="1:36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</row>
    <row r="102" spans="1:36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</row>
    <row r="103" spans="1:36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</row>
    <row r="104" spans="1:36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</row>
    <row r="105" spans="1:36" ht="15.75" customHeight="1" x14ac:dyDescent="0.25"/>
    <row r="106" spans="1:36" ht="15.75" customHeight="1" x14ac:dyDescent="0.25"/>
    <row r="107" spans="1:36" ht="15.75" customHeight="1" x14ac:dyDescent="0.25"/>
    <row r="108" spans="1:36" ht="15.75" customHeight="1" x14ac:dyDescent="0.25"/>
    <row r="109" spans="1:36" ht="15.75" customHeight="1" x14ac:dyDescent="0.25"/>
    <row r="110" spans="1:36" ht="15.75" customHeight="1" x14ac:dyDescent="0.25"/>
    <row r="111" spans="1:36" ht="15.75" customHeight="1" x14ac:dyDescent="0.25"/>
    <row r="112" spans="1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I5"/>
    <mergeCell ref="A5:A7"/>
    <mergeCell ref="B5:D7"/>
    <mergeCell ref="AB1:AD1"/>
    <mergeCell ref="AJ5:AJ7"/>
    <mergeCell ref="AE41:AI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1004"/>
  <sheetViews>
    <sheetView showGridLines="0" topLeftCell="A16" workbookViewId="0">
      <selection activeCell="C25" sqref="C25:D25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5" width="4.7109375" customWidth="1"/>
  </cols>
  <sheetData>
    <row r="1" spans="1:35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173"/>
      <c r="AG1" s="28"/>
      <c r="AH1" s="28"/>
      <c r="AI1" s="28"/>
    </row>
    <row r="2" spans="1:35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73"/>
      <c r="AG2" s="28"/>
      <c r="AH2" s="28"/>
      <c r="AI2" s="28"/>
    </row>
    <row r="3" spans="1:35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173"/>
      <c r="AG3" s="28"/>
      <c r="AH3" s="28"/>
      <c r="AI3" s="28"/>
    </row>
    <row r="4" spans="1:35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73"/>
      <c r="AG4" s="28"/>
      <c r="AH4" s="28"/>
      <c r="AI4" s="28"/>
    </row>
    <row r="5" spans="1:35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24"/>
      <c r="AI5" s="322" t="s">
        <v>100</v>
      </c>
    </row>
    <row r="6" spans="1:35" ht="16.5" customHeight="1" x14ac:dyDescent="0.25">
      <c r="A6" s="289"/>
      <c r="B6" s="309"/>
      <c r="C6" s="285"/>
      <c r="D6" s="310"/>
      <c r="E6" s="206">
        <v>1</v>
      </c>
      <c r="F6" s="30">
        <v>2</v>
      </c>
      <c r="G6" s="30">
        <v>3</v>
      </c>
      <c r="H6" s="108">
        <v>4</v>
      </c>
      <c r="I6" s="108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54">
        <v>12</v>
      </c>
      <c r="Q6" s="54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0">
        <v>24</v>
      </c>
      <c r="AC6" s="30">
        <v>25</v>
      </c>
      <c r="AD6" s="30">
        <v>26</v>
      </c>
      <c r="AE6" s="30">
        <v>27</v>
      </c>
      <c r="AF6" s="48">
        <v>28</v>
      </c>
      <c r="AG6" s="30">
        <v>29</v>
      </c>
      <c r="AH6" s="165">
        <v>30</v>
      </c>
      <c r="AI6" s="294"/>
    </row>
    <row r="7" spans="1:35" ht="16.5" customHeight="1" x14ac:dyDescent="0.25">
      <c r="A7" s="305"/>
      <c r="B7" s="311"/>
      <c r="C7" s="312"/>
      <c r="D7" s="313"/>
      <c r="E7" s="207" t="s">
        <v>150</v>
      </c>
      <c r="F7" s="30" t="str">
        <f t="shared" ref="F7:AH7" si="0">IF(E7="pon","uto",IF(E7="uto","sri",IF(E7="sri","čet",IF(E7="čet","pet",IF(E7="pet","sub",IF(E7="sub","ned",IF(E7="ned","pon")))))))</f>
        <v>uto</v>
      </c>
      <c r="G7" s="30" t="str">
        <f t="shared" si="0"/>
        <v>sri</v>
      </c>
      <c r="H7" s="108" t="str">
        <f t="shared" si="0"/>
        <v>čet</v>
      </c>
      <c r="I7" s="108" t="str">
        <f t="shared" si="0"/>
        <v>pet</v>
      </c>
      <c r="J7" s="48" t="str">
        <f t="shared" si="0"/>
        <v>sub</v>
      </c>
      <c r="K7" s="30" t="str">
        <f t="shared" si="0"/>
        <v>ned</v>
      </c>
      <c r="L7" s="30" t="str">
        <f t="shared" si="0"/>
        <v>pon</v>
      </c>
      <c r="M7" s="30" t="str">
        <f t="shared" si="0"/>
        <v>uto</v>
      </c>
      <c r="N7" s="30" t="str">
        <f t="shared" si="0"/>
        <v>sri</v>
      </c>
      <c r="O7" s="30" t="str">
        <f t="shared" si="0"/>
        <v>čet</v>
      </c>
      <c r="P7" s="54" t="str">
        <f t="shared" si="0"/>
        <v>pet</v>
      </c>
      <c r="Q7" s="54" t="str">
        <f t="shared" si="0"/>
        <v>sub</v>
      </c>
      <c r="R7" s="30" t="str">
        <f t="shared" si="0"/>
        <v>ned</v>
      </c>
      <c r="S7" s="30" t="str">
        <f t="shared" si="0"/>
        <v>pon</v>
      </c>
      <c r="T7" s="30" t="str">
        <f t="shared" si="0"/>
        <v>uto</v>
      </c>
      <c r="U7" s="30" t="str">
        <f t="shared" si="0"/>
        <v>sri</v>
      </c>
      <c r="V7" s="30" t="str">
        <f t="shared" si="0"/>
        <v>čet</v>
      </c>
      <c r="W7" s="30" t="str">
        <f t="shared" si="0"/>
        <v>pet</v>
      </c>
      <c r="X7" s="30" t="str">
        <f t="shared" si="0"/>
        <v>sub</v>
      </c>
      <c r="Y7" s="30" t="str">
        <f t="shared" si="0"/>
        <v>ned</v>
      </c>
      <c r="Z7" s="30" t="str">
        <f t="shared" si="0"/>
        <v>pon</v>
      </c>
      <c r="AA7" s="30" t="str">
        <f t="shared" si="0"/>
        <v>uto</v>
      </c>
      <c r="AB7" s="30" t="str">
        <f t="shared" si="0"/>
        <v>sri</v>
      </c>
      <c r="AC7" s="30" t="str">
        <f t="shared" si="0"/>
        <v>čet</v>
      </c>
      <c r="AD7" s="30" t="str">
        <f t="shared" si="0"/>
        <v>pet</v>
      </c>
      <c r="AE7" s="30" t="str">
        <f t="shared" si="0"/>
        <v>sub</v>
      </c>
      <c r="AF7" s="48" t="str">
        <f t="shared" si="0"/>
        <v>ned</v>
      </c>
      <c r="AG7" s="30" t="str">
        <f t="shared" si="0"/>
        <v>pon</v>
      </c>
      <c r="AH7" s="165" t="str">
        <f t="shared" si="0"/>
        <v>uto</v>
      </c>
      <c r="AI7" s="295"/>
    </row>
    <row r="8" spans="1:35" ht="21" customHeight="1" x14ac:dyDescent="0.25">
      <c r="A8" s="31" t="s">
        <v>102</v>
      </c>
      <c r="B8" s="270" t="s">
        <v>103</v>
      </c>
      <c r="C8" s="275"/>
      <c r="D8" s="276"/>
      <c r="E8" s="206"/>
      <c r="F8" s="30"/>
      <c r="G8" s="30"/>
      <c r="H8" s="108"/>
      <c r="I8" s="108"/>
      <c r="J8" s="48"/>
      <c r="K8" s="30"/>
      <c r="L8" s="30"/>
      <c r="M8" s="30"/>
      <c r="N8" s="30"/>
      <c r="O8" s="30"/>
      <c r="P8" s="54"/>
      <c r="Q8" s="5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48"/>
      <c r="AF8" s="48"/>
      <c r="AG8" s="165"/>
      <c r="AH8" s="165"/>
      <c r="AI8" s="49" t="s">
        <v>104</v>
      </c>
    </row>
    <row r="9" spans="1:35" ht="21" customHeight="1" x14ac:dyDescent="0.25">
      <c r="A9" s="31" t="s">
        <v>105</v>
      </c>
      <c r="B9" s="270" t="s">
        <v>106</v>
      </c>
      <c r="C9" s="275"/>
      <c r="D9" s="276"/>
      <c r="E9" s="206"/>
      <c r="F9" s="30"/>
      <c r="G9" s="30"/>
      <c r="H9" s="108"/>
      <c r="I9" s="108"/>
      <c r="J9" s="48"/>
      <c r="K9" s="30"/>
      <c r="L9" s="30"/>
      <c r="M9" s="30"/>
      <c r="N9" s="30"/>
      <c r="O9" s="30"/>
      <c r="P9" s="54"/>
      <c r="Q9" s="5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48"/>
      <c r="AF9" s="48"/>
      <c r="AG9" s="165"/>
      <c r="AH9" s="165"/>
      <c r="AI9" s="49" t="s">
        <v>104</v>
      </c>
    </row>
    <row r="10" spans="1:35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206"/>
      <c r="F10" s="30"/>
      <c r="G10" s="30"/>
      <c r="H10" s="108"/>
      <c r="I10" s="108"/>
      <c r="J10" s="48"/>
      <c r="K10" s="30"/>
      <c r="L10" s="30"/>
      <c r="M10" s="30"/>
      <c r="N10" s="30"/>
      <c r="O10" s="30"/>
      <c r="P10" s="54"/>
      <c r="Q10" s="54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48"/>
      <c r="AF10" s="48"/>
      <c r="AG10" s="165"/>
      <c r="AH10" s="165"/>
      <c r="AI10" s="49" t="s">
        <v>104</v>
      </c>
    </row>
    <row r="11" spans="1:35" ht="21" customHeight="1" x14ac:dyDescent="0.25">
      <c r="A11" s="290"/>
      <c r="B11" s="317"/>
      <c r="C11" s="318"/>
      <c r="D11" s="33" t="s">
        <v>110</v>
      </c>
      <c r="E11" s="208"/>
      <c r="F11" s="33"/>
      <c r="G11" s="33"/>
      <c r="H11" s="109"/>
      <c r="I11" s="109"/>
      <c r="J11" s="50"/>
      <c r="K11" s="33"/>
      <c r="L11" s="33"/>
      <c r="M11" s="33"/>
      <c r="N11" s="33"/>
      <c r="O11" s="33"/>
      <c r="P11" s="55"/>
      <c r="Q11" s="55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50"/>
      <c r="AF11" s="50"/>
      <c r="AG11" s="166"/>
      <c r="AH11" s="166"/>
      <c r="AI11" s="51" t="s">
        <v>104</v>
      </c>
    </row>
    <row r="12" spans="1:35" ht="21" customHeight="1" x14ac:dyDescent="0.25">
      <c r="A12" s="36" t="s">
        <v>111</v>
      </c>
      <c r="B12" s="319" t="s">
        <v>112</v>
      </c>
      <c r="C12" s="320"/>
      <c r="D12" s="321"/>
      <c r="E12" s="209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174"/>
    </row>
    <row r="13" spans="1:35" ht="21" customHeight="1" x14ac:dyDescent="0.25">
      <c r="A13" s="38" t="s">
        <v>113</v>
      </c>
      <c r="B13" s="272" t="s">
        <v>114</v>
      </c>
      <c r="C13" s="273"/>
      <c r="D13" s="274"/>
      <c r="E13" s="210"/>
      <c r="F13" s="40"/>
      <c r="G13" s="40"/>
      <c r="H13" s="111"/>
      <c r="I13" s="111"/>
      <c r="J13" s="53"/>
      <c r="K13" s="40"/>
      <c r="L13" s="40"/>
      <c r="M13" s="40"/>
      <c r="N13" s="40"/>
      <c r="O13" s="40"/>
      <c r="P13" s="56"/>
      <c r="Q13" s="56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53"/>
      <c r="AF13" s="53"/>
      <c r="AG13" s="169"/>
      <c r="AH13" s="169"/>
      <c r="AI13" s="175">
        <f t="shared" ref="AI13:AI40" si="1">SUM(E13:AH13)</f>
        <v>0</v>
      </c>
    </row>
    <row r="14" spans="1:35" ht="21" customHeight="1" x14ac:dyDescent="0.25">
      <c r="A14" s="31" t="s">
        <v>115</v>
      </c>
      <c r="B14" s="270" t="s">
        <v>116</v>
      </c>
      <c r="C14" s="275"/>
      <c r="D14" s="276"/>
      <c r="E14" s="206"/>
      <c r="F14" s="30"/>
      <c r="G14" s="30"/>
      <c r="H14" s="108"/>
      <c r="I14" s="108"/>
      <c r="J14" s="48"/>
      <c r="K14" s="30"/>
      <c r="L14" s="30"/>
      <c r="M14" s="30"/>
      <c r="N14" s="30"/>
      <c r="O14" s="30"/>
      <c r="P14" s="54"/>
      <c r="Q14" s="54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48"/>
      <c r="AF14" s="48"/>
      <c r="AG14" s="165"/>
      <c r="AH14" s="165"/>
      <c r="AI14" s="49">
        <f t="shared" si="1"/>
        <v>0</v>
      </c>
    </row>
    <row r="15" spans="1:35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206"/>
      <c r="F15" s="30"/>
      <c r="G15" s="30"/>
      <c r="H15" s="108"/>
      <c r="I15" s="108"/>
      <c r="J15" s="48"/>
      <c r="K15" s="30"/>
      <c r="L15" s="30"/>
      <c r="M15" s="30"/>
      <c r="N15" s="30"/>
      <c r="O15" s="30"/>
      <c r="P15" s="54"/>
      <c r="Q15" s="54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48"/>
      <c r="AF15" s="48"/>
      <c r="AG15" s="165"/>
      <c r="AH15" s="165"/>
      <c r="AI15" s="49">
        <f t="shared" si="1"/>
        <v>0</v>
      </c>
    </row>
    <row r="16" spans="1:35" ht="21" customHeight="1" x14ac:dyDescent="0.25">
      <c r="A16" s="31"/>
      <c r="B16" s="278"/>
      <c r="C16" s="278"/>
      <c r="D16" s="41" t="s">
        <v>121</v>
      </c>
      <c r="E16" s="206"/>
      <c r="F16" s="30"/>
      <c r="G16" s="30"/>
      <c r="H16" s="108"/>
      <c r="I16" s="108"/>
      <c r="J16" s="48"/>
      <c r="K16" s="30"/>
      <c r="L16" s="30"/>
      <c r="M16" s="30"/>
      <c r="N16" s="30"/>
      <c r="O16" s="30"/>
      <c r="P16" s="54"/>
      <c r="Q16" s="54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48"/>
      <c r="AF16" s="48"/>
      <c r="AG16" s="165"/>
      <c r="AH16" s="165"/>
      <c r="AI16" s="49">
        <f t="shared" si="1"/>
        <v>0</v>
      </c>
    </row>
    <row r="17" spans="1:35" ht="21" customHeight="1" x14ac:dyDescent="0.25">
      <c r="A17" s="31"/>
      <c r="B17" s="278"/>
      <c r="C17" s="280"/>
      <c r="D17" s="41" t="s">
        <v>122</v>
      </c>
      <c r="E17" s="206"/>
      <c r="F17" s="30"/>
      <c r="G17" s="30"/>
      <c r="H17" s="108"/>
      <c r="I17" s="108"/>
      <c r="J17" s="48"/>
      <c r="K17" s="30"/>
      <c r="L17" s="30"/>
      <c r="M17" s="30"/>
      <c r="N17" s="30"/>
      <c r="O17" s="30"/>
      <c r="P17" s="54"/>
      <c r="Q17" s="54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48"/>
      <c r="AF17" s="48"/>
      <c r="AG17" s="165"/>
      <c r="AH17" s="165"/>
      <c r="AI17" s="49">
        <f t="shared" si="1"/>
        <v>0</v>
      </c>
    </row>
    <row r="18" spans="1:35" ht="21" customHeight="1" x14ac:dyDescent="0.25">
      <c r="A18" s="31"/>
      <c r="B18" s="278"/>
      <c r="C18" s="270" t="s">
        <v>123</v>
      </c>
      <c r="D18" s="276"/>
      <c r="E18" s="206">
        <v>8</v>
      </c>
      <c r="F18" s="30"/>
      <c r="G18" s="30"/>
      <c r="H18" s="108"/>
      <c r="I18" s="108"/>
      <c r="J18" s="48"/>
      <c r="K18" s="30"/>
      <c r="L18" s="30"/>
      <c r="M18" s="30"/>
      <c r="N18" s="30"/>
      <c r="O18" s="30"/>
      <c r="P18" s="54"/>
      <c r="Q18" s="54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48"/>
      <c r="AF18" s="48"/>
      <c r="AG18" s="165"/>
      <c r="AH18" s="165"/>
      <c r="AI18" s="49">
        <f t="shared" si="1"/>
        <v>8</v>
      </c>
    </row>
    <row r="19" spans="1:35" ht="30" customHeight="1" x14ac:dyDescent="0.25">
      <c r="A19" s="31"/>
      <c r="B19" s="278"/>
      <c r="C19" s="281" t="s">
        <v>124</v>
      </c>
      <c r="D19" s="276"/>
      <c r="E19" s="206"/>
      <c r="F19" s="30"/>
      <c r="G19" s="30"/>
      <c r="H19" s="108"/>
      <c r="I19" s="108"/>
      <c r="J19" s="48"/>
      <c r="K19" s="30"/>
      <c r="L19" s="30"/>
      <c r="M19" s="30"/>
      <c r="N19" s="30"/>
      <c r="O19" s="30"/>
      <c r="P19" s="54"/>
      <c r="Q19" s="54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48"/>
      <c r="AF19" s="48"/>
      <c r="AG19" s="165"/>
      <c r="AH19" s="165"/>
      <c r="AI19" s="49">
        <f t="shared" si="1"/>
        <v>0</v>
      </c>
    </row>
    <row r="20" spans="1:35" ht="21" customHeight="1" x14ac:dyDescent="0.25">
      <c r="A20" s="31"/>
      <c r="B20" s="278"/>
      <c r="C20" s="270" t="s">
        <v>125</v>
      </c>
      <c r="D20" s="276"/>
      <c r="E20" s="206"/>
      <c r="F20" s="30"/>
      <c r="G20" s="30"/>
      <c r="H20" s="108"/>
      <c r="I20" s="108"/>
      <c r="J20" s="48"/>
      <c r="K20" s="30"/>
      <c r="L20" s="30"/>
      <c r="M20" s="30"/>
      <c r="N20" s="30"/>
      <c r="O20" s="30"/>
      <c r="P20" s="54"/>
      <c r="Q20" s="54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48"/>
      <c r="AF20" s="48"/>
      <c r="AG20" s="165"/>
      <c r="AH20" s="165"/>
      <c r="AI20" s="49">
        <f t="shared" si="1"/>
        <v>0</v>
      </c>
    </row>
    <row r="21" spans="1:35" ht="21" customHeight="1" x14ac:dyDescent="0.25">
      <c r="A21" s="31"/>
      <c r="B21" s="278"/>
      <c r="C21" s="270" t="s">
        <v>126</v>
      </c>
      <c r="D21" s="276"/>
      <c r="E21" s="206"/>
      <c r="F21" s="30"/>
      <c r="G21" s="30"/>
      <c r="H21" s="108"/>
      <c r="I21" s="108"/>
      <c r="J21" s="48"/>
      <c r="K21" s="30"/>
      <c r="L21" s="30"/>
      <c r="M21" s="30"/>
      <c r="N21" s="30"/>
      <c r="O21" s="30"/>
      <c r="P21" s="54"/>
      <c r="Q21" s="54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48"/>
      <c r="AF21" s="48"/>
      <c r="AG21" s="165"/>
      <c r="AH21" s="165"/>
      <c r="AI21" s="49">
        <f t="shared" si="1"/>
        <v>0</v>
      </c>
    </row>
    <row r="22" spans="1:35" ht="21" customHeight="1" x14ac:dyDescent="0.25">
      <c r="A22" s="31"/>
      <c r="B22" s="278"/>
      <c r="C22" s="270" t="s">
        <v>127</v>
      </c>
      <c r="D22" s="276"/>
      <c r="E22" s="206"/>
      <c r="F22" s="30"/>
      <c r="G22" s="30"/>
      <c r="H22" s="108"/>
      <c r="I22" s="108"/>
      <c r="J22" s="48"/>
      <c r="K22" s="30"/>
      <c r="L22" s="30"/>
      <c r="M22" s="30"/>
      <c r="N22" s="30"/>
      <c r="O22" s="30"/>
      <c r="P22" s="54"/>
      <c r="Q22" s="54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48"/>
      <c r="AF22" s="48"/>
      <c r="AG22" s="165"/>
      <c r="AH22" s="165"/>
      <c r="AI22" s="49">
        <f t="shared" si="1"/>
        <v>0</v>
      </c>
    </row>
    <row r="23" spans="1:35" ht="21" customHeight="1" x14ac:dyDescent="0.25">
      <c r="A23" s="31"/>
      <c r="B23" s="278"/>
      <c r="C23" s="282" t="s">
        <v>238</v>
      </c>
      <c r="D23" s="283"/>
      <c r="E23" s="206"/>
      <c r="F23" s="30"/>
      <c r="G23" s="30"/>
      <c r="H23" s="108"/>
      <c r="I23" s="108"/>
      <c r="J23" s="48"/>
      <c r="K23" s="30"/>
      <c r="L23" s="30"/>
      <c r="M23" s="30"/>
      <c r="N23" s="30"/>
      <c r="O23" s="30"/>
      <c r="P23" s="54"/>
      <c r="Q23" s="54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48"/>
      <c r="AF23" s="48"/>
      <c r="AG23" s="165"/>
      <c r="AH23" s="165"/>
      <c r="AI23" s="49"/>
    </row>
    <row r="24" spans="1:35" ht="21" customHeight="1" x14ac:dyDescent="0.25">
      <c r="A24" s="31"/>
      <c r="B24" s="278"/>
      <c r="C24" s="270" t="s">
        <v>128</v>
      </c>
      <c r="D24" s="276"/>
      <c r="E24" s="206"/>
      <c r="F24" s="30"/>
      <c r="G24" s="30"/>
      <c r="H24" s="108"/>
      <c r="I24" s="108"/>
      <c r="J24" s="48"/>
      <c r="K24" s="30"/>
      <c r="L24" s="30"/>
      <c r="M24" s="30"/>
      <c r="N24" s="30"/>
      <c r="O24" s="30"/>
      <c r="P24" s="54"/>
      <c r="Q24" s="54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48"/>
      <c r="AF24" s="48"/>
      <c r="AG24" s="165"/>
      <c r="AH24" s="165"/>
      <c r="AI24" s="49">
        <f t="shared" si="1"/>
        <v>0</v>
      </c>
    </row>
    <row r="25" spans="1:35" ht="30" customHeight="1" x14ac:dyDescent="0.25">
      <c r="A25" s="31"/>
      <c r="B25" s="278"/>
      <c r="C25" s="281" t="s">
        <v>129</v>
      </c>
      <c r="D25" s="276"/>
      <c r="E25" s="206"/>
      <c r="F25" s="30"/>
      <c r="G25" s="30"/>
      <c r="H25" s="108"/>
      <c r="I25" s="108"/>
      <c r="J25" s="48"/>
      <c r="K25" s="30"/>
      <c r="L25" s="30"/>
      <c r="M25" s="30"/>
      <c r="N25" s="30"/>
      <c r="O25" s="30"/>
      <c r="P25" s="54"/>
      <c r="Q25" s="54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48"/>
      <c r="AF25" s="48"/>
      <c r="AG25" s="165"/>
      <c r="AH25" s="165"/>
      <c r="AI25" s="49">
        <f t="shared" si="1"/>
        <v>0</v>
      </c>
    </row>
    <row r="26" spans="1:35" ht="21" customHeight="1" x14ac:dyDescent="0.25">
      <c r="A26" s="31"/>
      <c r="B26" s="278"/>
      <c r="C26" s="270" t="s">
        <v>130</v>
      </c>
      <c r="D26" s="276"/>
      <c r="E26" s="206"/>
      <c r="F26" s="30"/>
      <c r="G26" s="30"/>
      <c r="H26" s="108"/>
      <c r="I26" s="108"/>
      <c r="J26" s="48"/>
      <c r="K26" s="30"/>
      <c r="L26" s="30"/>
      <c r="M26" s="30"/>
      <c r="N26" s="30"/>
      <c r="O26" s="30"/>
      <c r="P26" s="54"/>
      <c r="Q26" s="54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48"/>
      <c r="AF26" s="48"/>
      <c r="AG26" s="165"/>
      <c r="AH26" s="165"/>
      <c r="AI26" s="49">
        <f t="shared" si="1"/>
        <v>0</v>
      </c>
    </row>
    <row r="27" spans="1:35" ht="21" customHeight="1" x14ac:dyDescent="0.25">
      <c r="A27" s="31"/>
      <c r="B27" s="278"/>
      <c r="C27" s="270" t="s">
        <v>131</v>
      </c>
      <c r="D27" s="276"/>
      <c r="E27" s="206"/>
      <c r="F27" s="30"/>
      <c r="G27" s="30"/>
      <c r="H27" s="108"/>
      <c r="I27" s="108"/>
      <c r="J27" s="48"/>
      <c r="K27" s="30"/>
      <c r="L27" s="30"/>
      <c r="M27" s="30"/>
      <c r="N27" s="30"/>
      <c r="O27" s="30"/>
      <c r="P27" s="54"/>
      <c r="Q27" s="54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48"/>
      <c r="AF27" s="48"/>
      <c r="AG27" s="165"/>
      <c r="AH27" s="165"/>
      <c r="AI27" s="49">
        <f t="shared" si="1"/>
        <v>0</v>
      </c>
    </row>
    <row r="28" spans="1:35" ht="21" customHeight="1" x14ac:dyDescent="0.25">
      <c r="A28" s="31"/>
      <c r="B28" s="278"/>
      <c r="C28" s="268" t="s">
        <v>239</v>
      </c>
      <c r="D28" s="269"/>
      <c r="E28" s="206"/>
      <c r="F28" s="30"/>
      <c r="G28" s="30"/>
      <c r="H28" s="108"/>
      <c r="I28" s="108"/>
      <c r="J28" s="48"/>
      <c r="K28" s="30"/>
      <c r="L28" s="30"/>
      <c r="M28" s="30"/>
      <c r="N28" s="30"/>
      <c r="O28" s="30"/>
      <c r="P28" s="54"/>
      <c r="Q28" s="54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48"/>
      <c r="AF28" s="48"/>
      <c r="AG28" s="165"/>
      <c r="AH28" s="165"/>
      <c r="AI28" s="49"/>
    </row>
    <row r="29" spans="1:35" ht="21" customHeight="1" x14ac:dyDescent="0.25">
      <c r="A29" s="31"/>
      <c r="B29" s="278"/>
      <c r="C29" s="270" t="s">
        <v>240</v>
      </c>
      <c r="D29" s="271"/>
      <c r="E29" s="206"/>
      <c r="F29" s="30"/>
      <c r="G29" s="30"/>
      <c r="H29" s="108"/>
      <c r="I29" s="108"/>
      <c r="J29" s="48"/>
      <c r="K29" s="30"/>
      <c r="L29" s="30"/>
      <c r="M29" s="30"/>
      <c r="N29" s="30"/>
      <c r="O29" s="30"/>
      <c r="P29" s="54"/>
      <c r="Q29" s="54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48"/>
      <c r="AF29" s="48"/>
      <c r="AG29" s="165"/>
      <c r="AH29" s="165"/>
      <c r="AI29" s="49"/>
    </row>
    <row r="30" spans="1:35" ht="21" customHeight="1" x14ac:dyDescent="0.25">
      <c r="A30" s="31"/>
      <c r="B30" s="278"/>
      <c r="C30" s="270" t="s">
        <v>132</v>
      </c>
      <c r="D30" s="276"/>
      <c r="E30" s="206"/>
      <c r="F30" s="30"/>
      <c r="G30" s="30"/>
      <c r="H30" s="108"/>
      <c r="I30" s="108"/>
      <c r="J30" s="48"/>
      <c r="K30" s="30"/>
      <c r="L30" s="30"/>
      <c r="M30" s="30"/>
      <c r="N30" s="30"/>
      <c r="O30" s="30"/>
      <c r="P30" s="54"/>
      <c r="Q30" s="54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48"/>
      <c r="AF30" s="48"/>
      <c r="AG30" s="165"/>
      <c r="AH30" s="165"/>
      <c r="AI30" s="49">
        <f t="shared" si="1"/>
        <v>0</v>
      </c>
    </row>
    <row r="31" spans="1:35" ht="21" customHeight="1" x14ac:dyDescent="0.25">
      <c r="A31" s="31"/>
      <c r="B31" s="278"/>
      <c r="C31" s="270" t="s">
        <v>133</v>
      </c>
      <c r="D31" s="276"/>
      <c r="E31" s="206"/>
      <c r="F31" s="30"/>
      <c r="G31" s="30"/>
      <c r="H31" s="108"/>
      <c r="I31" s="108"/>
      <c r="J31" s="48"/>
      <c r="K31" s="30"/>
      <c r="L31" s="30"/>
      <c r="M31" s="30"/>
      <c r="N31" s="30"/>
      <c r="O31" s="30"/>
      <c r="P31" s="54"/>
      <c r="Q31" s="54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48"/>
      <c r="AF31" s="48"/>
      <c r="AG31" s="165"/>
      <c r="AH31" s="165"/>
      <c r="AI31" s="49">
        <f t="shared" si="1"/>
        <v>0</v>
      </c>
    </row>
    <row r="32" spans="1:35" ht="21" customHeight="1" x14ac:dyDescent="0.25">
      <c r="A32" s="31"/>
      <c r="B32" s="278"/>
      <c r="C32" s="270" t="s">
        <v>241</v>
      </c>
      <c r="D32" s="271"/>
      <c r="E32" s="206"/>
      <c r="F32" s="30"/>
      <c r="G32" s="30"/>
      <c r="H32" s="108"/>
      <c r="I32" s="108"/>
      <c r="J32" s="48"/>
      <c r="K32" s="30"/>
      <c r="L32" s="30"/>
      <c r="M32" s="30"/>
      <c r="N32" s="30"/>
      <c r="O32" s="30"/>
      <c r="P32" s="54"/>
      <c r="Q32" s="54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48"/>
      <c r="AF32" s="48"/>
      <c r="AG32" s="165"/>
      <c r="AH32" s="165"/>
      <c r="AI32" s="49"/>
    </row>
    <row r="33" spans="1:35" ht="21" customHeight="1" x14ac:dyDescent="0.25">
      <c r="A33" s="31"/>
      <c r="B33" s="278"/>
      <c r="C33" s="270" t="s">
        <v>134</v>
      </c>
      <c r="D33" s="276"/>
      <c r="E33" s="206"/>
      <c r="F33" s="30"/>
      <c r="G33" s="30"/>
      <c r="H33" s="108"/>
      <c r="I33" s="108"/>
      <c r="J33" s="48"/>
      <c r="K33" s="30"/>
      <c r="L33" s="30"/>
      <c r="M33" s="30"/>
      <c r="N33" s="30"/>
      <c r="O33" s="30"/>
      <c r="P33" s="54"/>
      <c r="Q33" s="54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48"/>
      <c r="AF33" s="48"/>
      <c r="AG33" s="165"/>
      <c r="AH33" s="165"/>
      <c r="AI33" s="49">
        <f t="shared" si="1"/>
        <v>0</v>
      </c>
    </row>
    <row r="34" spans="1:35" ht="21" customHeight="1" x14ac:dyDescent="0.25">
      <c r="A34" s="42"/>
      <c r="B34" s="279"/>
      <c r="C34" s="286" t="s">
        <v>135</v>
      </c>
      <c r="D34" s="287"/>
      <c r="E34" s="208"/>
      <c r="F34" s="33"/>
      <c r="G34" s="33"/>
      <c r="H34" s="109"/>
      <c r="I34" s="109"/>
      <c r="J34" s="50"/>
      <c r="K34" s="33"/>
      <c r="L34" s="33"/>
      <c r="M34" s="33"/>
      <c r="N34" s="33"/>
      <c r="O34" s="33"/>
      <c r="P34" s="55"/>
      <c r="Q34" s="5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50"/>
      <c r="AF34" s="50"/>
      <c r="AG34" s="166"/>
      <c r="AH34" s="166"/>
      <c r="AI34" s="51">
        <f t="shared" si="1"/>
        <v>0</v>
      </c>
    </row>
    <row r="35" spans="1:35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210"/>
      <c r="F35" s="40"/>
      <c r="G35" s="40"/>
      <c r="H35" s="111"/>
      <c r="I35" s="111"/>
      <c r="J35" s="53"/>
      <c r="K35" s="40"/>
      <c r="L35" s="40"/>
      <c r="M35" s="40"/>
      <c r="N35" s="40"/>
      <c r="O35" s="40"/>
      <c r="P35" s="56"/>
      <c r="Q35" s="56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53"/>
      <c r="AF35" s="53"/>
      <c r="AG35" s="169"/>
      <c r="AH35" s="169"/>
      <c r="AI35" s="175">
        <f t="shared" si="1"/>
        <v>0</v>
      </c>
    </row>
    <row r="36" spans="1:35" ht="21" customHeight="1" x14ac:dyDescent="0.25">
      <c r="A36" s="289"/>
      <c r="B36" s="278"/>
      <c r="C36" s="270" t="s">
        <v>139</v>
      </c>
      <c r="D36" s="276"/>
      <c r="E36" s="206"/>
      <c r="F36" s="30"/>
      <c r="G36" s="30"/>
      <c r="H36" s="108"/>
      <c r="I36" s="108"/>
      <c r="J36" s="48"/>
      <c r="K36" s="30"/>
      <c r="L36" s="30"/>
      <c r="M36" s="30"/>
      <c r="N36" s="30"/>
      <c r="O36" s="30"/>
      <c r="P36" s="54"/>
      <c r="Q36" s="54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48"/>
      <c r="AF36" s="48"/>
      <c r="AG36" s="165"/>
      <c r="AH36" s="165"/>
      <c r="AI36" s="49">
        <f t="shared" si="1"/>
        <v>0</v>
      </c>
    </row>
    <row r="37" spans="1:35" ht="21" customHeight="1" x14ac:dyDescent="0.25">
      <c r="A37" s="290"/>
      <c r="B37" s="279"/>
      <c r="C37" s="286" t="s">
        <v>140</v>
      </c>
      <c r="D37" s="287"/>
      <c r="E37" s="208"/>
      <c r="F37" s="33"/>
      <c r="G37" s="33"/>
      <c r="H37" s="109"/>
      <c r="I37" s="109"/>
      <c r="J37" s="50"/>
      <c r="K37" s="33"/>
      <c r="L37" s="33"/>
      <c r="M37" s="33"/>
      <c r="N37" s="33"/>
      <c r="O37" s="33"/>
      <c r="P37" s="55"/>
      <c r="Q37" s="55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50"/>
      <c r="AF37" s="50"/>
      <c r="AG37" s="166"/>
      <c r="AH37" s="166"/>
      <c r="AI37" s="51">
        <f t="shared" si="1"/>
        <v>0</v>
      </c>
    </row>
    <row r="38" spans="1:35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210"/>
      <c r="F38" s="40"/>
      <c r="G38" s="40"/>
      <c r="H38" s="111"/>
      <c r="I38" s="111"/>
      <c r="J38" s="53"/>
      <c r="K38" s="40"/>
      <c r="L38" s="40"/>
      <c r="M38" s="40"/>
      <c r="N38" s="40"/>
      <c r="O38" s="40"/>
      <c r="P38" s="56"/>
      <c r="Q38" s="56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53"/>
      <c r="AF38" s="53"/>
      <c r="AG38" s="169"/>
      <c r="AH38" s="169"/>
      <c r="AI38" s="175">
        <f t="shared" si="1"/>
        <v>0</v>
      </c>
    </row>
    <row r="39" spans="1:35" ht="21" customHeight="1" x14ac:dyDescent="0.25">
      <c r="A39" s="289"/>
      <c r="B39" s="278"/>
      <c r="C39" s="270" t="s">
        <v>139</v>
      </c>
      <c r="D39" s="276"/>
      <c r="E39" s="206"/>
      <c r="F39" s="30"/>
      <c r="G39" s="30"/>
      <c r="H39" s="108"/>
      <c r="I39" s="108"/>
      <c r="J39" s="48"/>
      <c r="K39" s="30"/>
      <c r="L39" s="30"/>
      <c r="M39" s="30"/>
      <c r="N39" s="30"/>
      <c r="O39" s="30"/>
      <c r="P39" s="54"/>
      <c r="Q39" s="54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48"/>
      <c r="AF39" s="48"/>
      <c r="AG39" s="165"/>
      <c r="AH39" s="165"/>
      <c r="AI39" s="49">
        <f t="shared" si="1"/>
        <v>0</v>
      </c>
    </row>
    <row r="40" spans="1:35" ht="21" customHeight="1" x14ac:dyDescent="0.25">
      <c r="A40" s="290"/>
      <c r="B40" s="279"/>
      <c r="C40" s="286" t="s">
        <v>140</v>
      </c>
      <c r="D40" s="287"/>
      <c r="E40" s="208"/>
      <c r="F40" s="33"/>
      <c r="G40" s="33"/>
      <c r="H40" s="109"/>
      <c r="I40" s="109"/>
      <c r="J40" s="50"/>
      <c r="K40" s="33"/>
      <c r="L40" s="33"/>
      <c r="M40" s="33"/>
      <c r="N40" s="33"/>
      <c r="O40" s="33"/>
      <c r="P40" s="55"/>
      <c r="Q40" s="55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50"/>
      <c r="AF40" s="50"/>
      <c r="AG40" s="171"/>
      <c r="AH40" s="171"/>
      <c r="AI40" s="176">
        <f t="shared" si="1"/>
        <v>0</v>
      </c>
    </row>
    <row r="41" spans="1:35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8"/>
      <c r="AI41" s="44">
        <f>SUM(AI12:AI40)</f>
        <v>8</v>
      </c>
    </row>
    <row r="42" spans="1:35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173"/>
      <c r="AG42" s="28"/>
      <c r="AH42" s="28"/>
      <c r="AI42" s="28"/>
    </row>
    <row r="43" spans="1:35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</row>
    <row r="44" spans="1:35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173"/>
      <c r="AG44" s="28"/>
      <c r="AH44" s="28"/>
      <c r="AI44" s="28"/>
    </row>
    <row r="45" spans="1:35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173"/>
      <c r="AG45" s="28"/>
      <c r="AH45" s="28"/>
      <c r="AI45" s="28"/>
    </row>
    <row r="46" spans="1:35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173"/>
      <c r="AG46" s="28"/>
      <c r="AH46" s="28"/>
      <c r="AI46" s="28"/>
    </row>
    <row r="47" spans="1:35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73"/>
      <c r="AG47" s="28"/>
      <c r="AH47" s="28"/>
      <c r="AI47" s="28"/>
    </row>
    <row r="48" spans="1:35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173"/>
      <c r="AG48" s="28"/>
      <c r="AH48" s="28"/>
      <c r="AI48" s="28"/>
    </row>
    <row r="49" spans="1:35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3"/>
      <c r="AG49" s="28"/>
      <c r="AH49" s="28"/>
      <c r="AI49" s="28"/>
    </row>
    <row r="50" spans="1:35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73"/>
      <c r="AG50" s="28"/>
      <c r="AH50" s="28"/>
      <c r="AI50" s="28"/>
    </row>
    <row r="51" spans="1:35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173"/>
      <c r="AG51" s="28"/>
      <c r="AH51" s="28"/>
      <c r="AI51" s="28"/>
    </row>
    <row r="52" spans="1:35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73"/>
      <c r="AG52" s="28"/>
      <c r="AH52" s="28"/>
      <c r="AI52" s="28"/>
    </row>
    <row r="53" spans="1:35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173"/>
      <c r="AG53" s="28"/>
      <c r="AH53" s="28"/>
      <c r="AI53" s="28"/>
    </row>
    <row r="54" spans="1:35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73"/>
      <c r="AG54" s="28"/>
      <c r="AH54" s="28"/>
      <c r="AI54" s="28"/>
    </row>
    <row r="55" spans="1:35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73"/>
      <c r="AG55" s="28"/>
      <c r="AH55" s="28"/>
      <c r="AI55" s="28"/>
    </row>
    <row r="56" spans="1:35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73"/>
      <c r="AG56" s="28"/>
      <c r="AH56" s="28"/>
      <c r="AI56" s="28"/>
    </row>
    <row r="57" spans="1:35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73"/>
      <c r="AG57" s="28"/>
      <c r="AH57" s="28"/>
      <c r="AI57" s="28"/>
    </row>
    <row r="58" spans="1:35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73"/>
      <c r="AG58" s="28"/>
      <c r="AH58" s="28"/>
      <c r="AI58" s="28"/>
    </row>
    <row r="59" spans="1:35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73"/>
      <c r="AG59" s="28"/>
      <c r="AH59" s="28"/>
      <c r="AI59" s="28"/>
    </row>
    <row r="60" spans="1:35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73"/>
      <c r="AG60" s="28"/>
      <c r="AH60" s="28"/>
      <c r="AI60" s="28"/>
    </row>
    <row r="61" spans="1:35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73"/>
      <c r="AG61" s="28"/>
      <c r="AH61" s="28"/>
      <c r="AI61" s="28"/>
    </row>
    <row r="62" spans="1:35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73"/>
      <c r="AG62" s="28"/>
      <c r="AH62" s="28"/>
      <c r="AI62" s="28"/>
    </row>
    <row r="63" spans="1:35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173"/>
      <c r="AG63" s="28"/>
      <c r="AH63" s="28"/>
      <c r="AI63" s="28"/>
    </row>
    <row r="64" spans="1:35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73"/>
      <c r="AG64" s="28"/>
      <c r="AH64" s="28"/>
      <c r="AI64" s="28"/>
    </row>
    <row r="65" spans="1:35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173"/>
      <c r="AG65" s="28"/>
      <c r="AH65" s="28"/>
      <c r="AI65" s="28"/>
    </row>
    <row r="66" spans="1:35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73"/>
      <c r="AG66" s="28"/>
      <c r="AH66" s="28"/>
      <c r="AI66" s="28"/>
    </row>
    <row r="67" spans="1:35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73"/>
      <c r="AG67" s="28"/>
      <c r="AH67" s="28"/>
      <c r="AI67" s="28"/>
    </row>
    <row r="68" spans="1:35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73"/>
      <c r="AG68" s="28"/>
      <c r="AH68" s="28"/>
      <c r="AI68" s="28"/>
    </row>
    <row r="69" spans="1:35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173"/>
      <c r="AG69" s="28"/>
      <c r="AH69" s="28"/>
      <c r="AI69" s="28"/>
    </row>
    <row r="70" spans="1:35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173"/>
      <c r="AG70" s="28"/>
      <c r="AH70" s="28"/>
      <c r="AI70" s="28"/>
    </row>
    <row r="71" spans="1:35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173"/>
      <c r="AG71" s="28"/>
      <c r="AH71" s="28"/>
      <c r="AI71" s="28"/>
    </row>
    <row r="72" spans="1:35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73"/>
      <c r="AG72" s="28"/>
      <c r="AH72" s="28"/>
      <c r="AI72" s="28"/>
    </row>
    <row r="73" spans="1:35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73"/>
      <c r="AG73" s="28"/>
      <c r="AH73" s="28"/>
      <c r="AI73" s="28"/>
    </row>
    <row r="74" spans="1:35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173"/>
      <c r="AG74" s="28"/>
      <c r="AH74" s="28"/>
      <c r="AI74" s="28"/>
    </row>
    <row r="75" spans="1:35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173"/>
      <c r="AG75" s="28"/>
      <c r="AH75" s="28"/>
      <c r="AI75" s="28"/>
    </row>
    <row r="76" spans="1:35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73"/>
      <c r="AG76" s="28"/>
      <c r="AH76" s="28"/>
      <c r="AI76" s="28"/>
    </row>
    <row r="77" spans="1:35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173"/>
      <c r="AG77" s="28"/>
      <c r="AH77" s="28"/>
      <c r="AI77" s="28"/>
    </row>
    <row r="78" spans="1:35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73"/>
      <c r="AG78" s="28"/>
      <c r="AH78" s="28"/>
      <c r="AI78" s="28"/>
    </row>
    <row r="79" spans="1:35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73"/>
      <c r="AG79" s="28"/>
      <c r="AH79" s="28"/>
      <c r="AI79" s="28"/>
    </row>
    <row r="80" spans="1:35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73"/>
      <c r="AG80" s="28"/>
      <c r="AH80" s="28"/>
      <c r="AI80" s="28"/>
    </row>
    <row r="81" spans="1:35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173"/>
      <c r="AG81" s="28"/>
      <c r="AH81" s="28"/>
      <c r="AI81" s="28"/>
    </row>
    <row r="82" spans="1:35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173"/>
      <c r="AG82" s="28"/>
      <c r="AH82" s="28"/>
      <c r="AI82" s="28"/>
    </row>
    <row r="83" spans="1:35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173"/>
      <c r="AG83" s="28"/>
      <c r="AH83" s="28"/>
      <c r="AI83" s="28"/>
    </row>
    <row r="84" spans="1:35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73"/>
      <c r="AG84" s="28"/>
      <c r="AH84" s="28"/>
      <c r="AI84" s="28"/>
    </row>
    <row r="85" spans="1:35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173"/>
      <c r="AG85" s="28"/>
      <c r="AH85" s="28"/>
      <c r="AI85" s="28"/>
    </row>
    <row r="86" spans="1:35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73"/>
      <c r="AG86" s="28"/>
      <c r="AH86" s="28"/>
      <c r="AI86" s="28"/>
    </row>
    <row r="87" spans="1:35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173"/>
      <c r="AG87" s="28"/>
      <c r="AH87" s="28"/>
      <c r="AI87" s="28"/>
    </row>
    <row r="88" spans="1:35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173"/>
      <c r="AG88" s="28"/>
      <c r="AH88" s="28"/>
      <c r="AI88" s="28"/>
    </row>
    <row r="89" spans="1:35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173"/>
      <c r="AG89" s="28"/>
      <c r="AH89" s="28"/>
      <c r="AI89" s="28"/>
    </row>
    <row r="90" spans="1:35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73"/>
      <c r="AG90" s="28"/>
      <c r="AH90" s="28"/>
      <c r="AI90" s="28"/>
    </row>
    <row r="91" spans="1:35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173"/>
      <c r="AG91" s="28"/>
      <c r="AH91" s="28"/>
      <c r="AI91" s="28"/>
    </row>
    <row r="92" spans="1:35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173"/>
      <c r="AG92" s="28"/>
      <c r="AH92" s="28"/>
      <c r="AI92" s="28"/>
    </row>
    <row r="93" spans="1:35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173"/>
      <c r="AG93" s="28"/>
      <c r="AH93" s="28"/>
      <c r="AI93" s="28"/>
    </row>
    <row r="94" spans="1:35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173"/>
      <c r="AG94" s="28"/>
      <c r="AH94" s="28"/>
      <c r="AI94" s="28"/>
    </row>
    <row r="95" spans="1:35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173"/>
      <c r="AG95" s="28"/>
      <c r="AH95" s="28"/>
      <c r="AI95" s="28"/>
    </row>
    <row r="96" spans="1:35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73"/>
      <c r="AG96" s="28"/>
      <c r="AH96" s="28"/>
      <c r="AI96" s="28"/>
    </row>
    <row r="97" spans="1:35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73"/>
      <c r="AG97" s="28"/>
      <c r="AH97" s="28"/>
      <c r="AI97" s="28"/>
    </row>
    <row r="98" spans="1:35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173"/>
      <c r="AG98" s="28"/>
      <c r="AH98" s="28"/>
      <c r="AI98" s="28"/>
    </row>
    <row r="99" spans="1:35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173"/>
      <c r="AG99" s="28"/>
      <c r="AH99" s="28"/>
      <c r="AI99" s="28"/>
    </row>
    <row r="100" spans="1:35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173"/>
      <c r="AG100" s="28"/>
      <c r="AH100" s="28"/>
      <c r="AI100" s="28"/>
    </row>
    <row r="101" spans="1:35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73"/>
      <c r="AG101" s="28"/>
      <c r="AH101" s="28"/>
      <c r="AI101" s="28"/>
    </row>
    <row r="102" spans="1:35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73"/>
      <c r="AG102" s="28"/>
      <c r="AH102" s="28"/>
      <c r="AI102" s="28"/>
    </row>
    <row r="103" spans="1:35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173"/>
      <c r="AG103" s="28"/>
      <c r="AH103" s="28"/>
      <c r="AI103" s="28"/>
    </row>
    <row r="104" spans="1:35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73"/>
      <c r="AG104" s="28"/>
      <c r="AH104" s="28"/>
      <c r="AI104" s="28"/>
    </row>
    <row r="105" spans="1:35" ht="15.75" customHeight="1" x14ac:dyDescent="0.25"/>
    <row r="106" spans="1:35" ht="15.75" customHeight="1" x14ac:dyDescent="0.25"/>
    <row r="107" spans="1:35" ht="15.75" customHeight="1" x14ac:dyDescent="0.25"/>
    <row r="108" spans="1:35" ht="15.75" customHeight="1" x14ac:dyDescent="0.25"/>
    <row r="109" spans="1:35" ht="15.75" customHeight="1" x14ac:dyDescent="0.25"/>
    <row r="110" spans="1:35" ht="15.75" customHeight="1" x14ac:dyDescent="0.25"/>
    <row r="111" spans="1:35" ht="15.75" customHeight="1" x14ac:dyDescent="0.25"/>
    <row r="112" spans="1:3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H5"/>
    <mergeCell ref="A5:A7"/>
    <mergeCell ref="B5:D7"/>
    <mergeCell ref="AB1:AD1"/>
    <mergeCell ref="AI5:AI7"/>
    <mergeCell ref="AE41:AH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1004"/>
  <sheetViews>
    <sheetView showGridLines="0" workbookViewId="0">
      <selection activeCell="C25" sqref="C25:D25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 t="s">
        <v>235</v>
      </c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173"/>
      <c r="AG1" s="173"/>
      <c r="AH1" s="28"/>
      <c r="AI1" s="28"/>
      <c r="AJ1" s="28"/>
    </row>
    <row r="2" spans="1:36" ht="12.75" customHeight="1" x14ac:dyDescent="0.25">
      <c r="A2" s="299" t="s">
        <v>236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73"/>
      <c r="AG2" s="173"/>
      <c r="AH2" s="28"/>
      <c r="AI2" s="28"/>
      <c r="AJ2" s="28"/>
    </row>
    <row r="3" spans="1:36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">
        <v>237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173"/>
      <c r="AG3" s="173"/>
      <c r="AH3" s="28"/>
      <c r="AI3" s="28"/>
      <c r="AJ3" s="28"/>
    </row>
    <row r="4" spans="1:36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73"/>
      <c r="AG4" s="173"/>
      <c r="AH4" s="28"/>
      <c r="AI4" s="28"/>
      <c r="AJ4" s="28"/>
    </row>
    <row r="5" spans="1:36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24"/>
      <c r="AJ5" s="293" t="s">
        <v>100</v>
      </c>
    </row>
    <row r="6" spans="1:36" ht="16.5" customHeight="1" x14ac:dyDescent="0.25">
      <c r="A6" s="289"/>
      <c r="B6" s="309"/>
      <c r="C6" s="285"/>
      <c r="D6" s="310"/>
      <c r="E6" s="206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0">
        <v>24</v>
      </c>
      <c r="AC6" s="30">
        <v>25</v>
      </c>
      <c r="AD6" s="30">
        <v>26</v>
      </c>
      <c r="AE6" s="30">
        <v>27</v>
      </c>
      <c r="AF6" s="30">
        <v>28</v>
      </c>
      <c r="AG6" s="30">
        <v>29</v>
      </c>
      <c r="AH6" s="206">
        <v>30</v>
      </c>
      <c r="AI6" s="30">
        <v>31</v>
      </c>
      <c r="AJ6" s="294"/>
    </row>
    <row r="7" spans="1:36" ht="16.5" customHeight="1" x14ac:dyDescent="0.25">
      <c r="A7" s="305"/>
      <c r="B7" s="311"/>
      <c r="C7" s="312"/>
      <c r="D7" s="313"/>
      <c r="E7" s="207" t="s">
        <v>148</v>
      </c>
      <c r="F7" s="207" t="s">
        <v>151</v>
      </c>
      <c r="G7" s="207" t="s">
        <v>153</v>
      </c>
      <c r="H7" s="207" t="s">
        <v>149</v>
      </c>
      <c r="I7" s="207" t="s">
        <v>101</v>
      </c>
      <c r="J7" s="207" t="s">
        <v>150</v>
      </c>
      <c r="K7" s="207" t="s">
        <v>152</v>
      </c>
      <c r="L7" s="207" t="s">
        <v>148</v>
      </c>
      <c r="M7" s="207" t="s">
        <v>151</v>
      </c>
      <c r="N7" s="207" t="s">
        <v>153</v>
      </c>
      <c r="O7" s="207" t="s">
        <v>149</v>
      </c>
      <c r="P7" s="207" t="s">
        <v>101</v>
      </c>
      <c r="Q7" s="207" t="s">
        <v>150</v>
      </c>
      <c r="R7" s="207" t="s">
        <v>152</v>
      </c>
      <c r="S7" s="207" t="s">
        <v>148</v>
      </c>
      <c r="T7" s="207" t="s">
        <v>151</v>
      </c>
      <c r="U7" s="207" t="s">
        <v>153</v>
      </c>
      <c r="V7" s="207" t="s">
        <v>149</v>
      </c>
      <c r="W7" s="207" t="s">
        <v>101</v>
      </c>
      <c r="X7" s="207" t="s">
        <v>150</v>
      </c>
      <c r="Y7" s="207" t="s">
        <v>152</v>
      </c>
      <c r="Z7" s="207" t="s">
        <v>148</v>
      </c>
      <c r="AA7" s="207" t="s">
        <v>151</v>
      </c>
      <c r="AB7" s="207" t="s">
        <v>153</v>
      </c>
      <c r="AC7" s="207" t="s">
        <v>149</v>
      </c>
      <c r="AD7" s="207" t="s">
        <v>101</v>
      </c>
      <c r="AE7" s="207" t="s">
        <v>150</v>
      </c>
      <c r="AF7" s="207" t="s">
        <v>152</v>
      </c>
      <c r="AG7" s="207" t="s">
        <v>148</v>
      </c>
      <c r="AH7" s="207" t="s">
        <v>151</v>
      </c>
      <c r="AI7" s="207" t="s">
        <v>153</v>
      </c>
      <c r="AJ7" s="295"/>
    </row>
    <row r="8" spans="1:36" ht="21" customHeight="1" x14ac:dyDescent="0.25">
      <c r="A8" s="31" t="s">
        <v>102</v>
      </c>
      <c r="B8" s="270" t="s">
        <v>103</v>
      </c>
      <c r="C8" s="275"/>
      <c r="D8" s="276"/>
      <c r="E8" s="206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165"/>
      <c r="AH8" s="211"/>
      <c r="AI8" s="165"/>
      <c r="AJ8" s="32" t="s">
        <v>104</v>
      </c>
    </row>
    <row r="9" spans="1:36" ht="21" customHeight="1" x14ac:dyDescent="0.25">
      <c r="A9" s="31" t="s">
        <v>105</v>
      </c>
      <c r="B9" s="270" t="s">
        <v>106</v>
      </c>
      <c r="C9" s="275"/>
      <c r="D9" s="276"/>
      <c r="E9" s="206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165"/>
      <c r="AH9" s="211"/>
      <c r="AI9" s="165"/>
      <c r="AJ9" s="32" t="s">
        <v>104</v>
      </c>
    </row>
    <row r="10" spans="1:36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206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165"/>
      <c r="AH10" s="211"/>
      <c r="AI10" s="165"/>
      <c r="AJ10" s="32" t="s">
        <v>104</v>
      </c>
    </row>
    <row r="11" spans="1:36" ht="21" customHeight="1" x14ac:dyDescent="0.25">
      <c r="A11" s="290"/>
      <c r="B11" s="317"/>
      <c r="C11" s="318"/>
      <c r="D11" s="33" t="s">
        <v>110</v>
      </c>
      <c r="E11" s="208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166"/>
      <c r="AH11" s="212"/>
      <c r="AI11" s="166"/>
      <c r="AJ11" s="35" t="s">
        <v>104</v>
      </c>
    </row>
    <row r="12" spans="1:36" ht="21" customHeight="1" x14ac:dyDescent="0.25">
      <c r="A12" s="36" t="s">
        <v>111</v>
      </c>
      <c r="B12" s="319" t="s">
        <v>112</v>
      </c>
      <c r="C12" s="320"/>
      <c r="D12" s="321"/>
      <c r="E12" s="209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209"/>
      <c r="AI12" s="37"/>
      <c r="AJ12" s="168"/>
    </row>
    <row r="13" spans="1:36" ht="21" customHeight="1" x14ac:dyDescent="0.25">
      <c r="A13" s="38" t="s">
        <v>113</v>
      </c>
      <c r="B13" s="272" t="s">
        <v>114</v>
      </c>
      <c r="C13" s="273"/>
      <c r="D13" s="274"/>
      <c r="E13" s="21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169"/>
      <c r="AH13" s="213"/>
      <c r="AI13" s="169"/>
      <c r="AJ13" s="170"/>
    </row>
    <row r="14" spans="1:36" ht="21" customHeight="1" x14ac:dyDescent="0.25">
      <c r="A14" s="31" t="s">
        <v>115</v>
      </c>
      <c r="B14" s="270" t="s">
        <v>116</v>
      </c>
      <c r="C14" s="275"/>
      <c r="D14" s="276"/>
      <c r="E14" s="206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165"/>
      <c r="AH14" s="211"/>
      <c r="AI14" s="165"/>
      <c r="AJ14" s="32"/>
    </row>
    <row r="15" spans="1:36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206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165"/>
      <c r="AH15" s="211"/>
      <c r="AI15" s="165"/>
      <c r="AJ15" s="32"/>
    </row>
    <row r="16" spans="1:36" ht="21" customHeight="1" x14ac:dyDescent="0.25">
      <c r="A16" s="31"/>
      <c r="B16" s="278"/>
      <c r="C16" s="278"/>
      <c r="D16" s="41" t="s">
        <v>121</v>
      </c>
      <c r="E16" s="206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165"/>
      <c r="AH16" s="211"/>
      <c r="AI16" s="165"/>
      <c r="AJ16" s="32"/>
    </row>
    <row r="17" spans="1:36" ht="21" customHeight="1" x14ac:dyDescent="0.25">
      <c r="A17" s="31"/>
      <c r="B17" s="278"/>
      <c r="C17" s="280"/>
      <c r="D17" s="41" t="s">
        <v>122</v>
      </c>
      <c r="E17" s="20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165"/>
      <c r="AH17" s="211"/>
      <c r="AI17" s="165"/>
      <c r="AJ17" s="32"/>
    </row>
    <row r="18" spans="1:36" ht="21" customHeight="1" x14ac:dyDescent="0.25">
      <c r="A18" s="31"/>
      <c r="B18" s="278"/>
      <c r="C18" s="270" t="s">
        <v>123</v>
      </c>
      <c r="D18" s="276"/>
      <c r="E18" s="206">
        <v>8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165"/>
      <c r="AH18" s="211">
        <v>8</v>
      </c>
      <c r="AI18" s="165"/>
      <c r="AJ18" s="32"/>
    </row>
    <row r="19" spans="1:36" ht="30" customHeight="1" x14ac:dyDescent="0.25">
      <c r="A19" s="31"/>
      <c r="B19" s="278"/>
      <c r="C19" s="281" t="s">
        <v>124</v>
      </c>
      <c r="D19" s="276"/>
      <c r="E19" s="206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165"/>
      <c r="AH19" s="211"/>
      <c r="AI19" s="165"/>
      <c r="AJ19" s="32"/>
    </row>
    <row r="20" spans="1:36" ht="21" customHeight="1" x14ac:dyDescent="0.25">
      <c r="A20" s="31"/>
      <c r="B20" s="278"/>
      <c r="C20" s="270" t="s">
        <v>125</v>
      </c>
      <c r="D20" s="276"/>
      <c r="E20" s="206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165"/>
      <c r="AH20" s="211"/>
      <c r="AI20" s="165"/>
      <c r="AJ20" s="32"/>
    </row>
    <row r="21" spans="1:36" ht="21" customHeight="1" x14ac:dyDescent="0.25">
      <c r="A21" s="31"/>
      <c r="B21" s="278"/>
      <c r="C21" s="270" t="s">
        <v>126</v>
      </c>
      <c r="D21" s="276"/>
      <c r="E21" s="20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165"/>
      <c r="AH21" s="211"/>
      <c r="AI21" s="165"/>
      <c r="AJ21" s="32"/>
    </row>
    <row r="22" spans="1:36" ht="21" customHeight="1" x14ac:dyDescent="0.25">
      <c r="A22" s="31"/>
      <c r="B22" s="278"/>
      <c r="C22" s="270" t="s">
        <v>127</v>
      </c>
      <c r="D22" s="276"/>
      <c r="E22" s="20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165"/>
      <c r="AH22" s="211"/>
      <c r="AI22" s="165"/>
      <c r="AJ22" s="32"/>
    </row>
    <row r="23" spans="1:36" ht="21" customHeight="1" x14ac:dyDescent="0.25">
      <c r="A23" s="31"/>
      <c r="B23" s="278"/>
      <c r="C23" s="282" t="s">
        <v>238</v>
      </c>
      <c r="D23" s="283"/>
      <c r="E23" s="20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165"/>
      <c r="AH23" s="211"/>
      <c r="AI23" s="165"/>
      <c r="AJ23" s="32"/>
    </row>
    <row r="24" spans="1:36" ht="21" customHeight="1" x14ac:dyDescent="0.25">
      <c r="A24" s="31"/>
      <c r="B24" s="278"/>
      <c r="C24" s="270" t="s">
        <v>128</v>
      </c>
      <c r="D24" s="276"/>
      <c r="E24" s="20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165"/>
      <c r="AH24" s="211"/>
      <c r="AI24" s="165"/>
      <c r="AJ24" s="32"/>
    </row>
    <row r="25" spans="1:36" ht="30" customHeight="1" x14ac:dyDescent="0.25">
      <c r="A25" s="31"/>
      <c r="B25" s="278"/>
      <c r="C25" s="281" t="s">
        <v>129</v>
      </c>
      <c r="D25" s="276"/>
      <c r="E25" s="20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165"/>
      <c r="AH25" s="211"/>
      <c r="AI25" s="165"/>
      <c r="AJ25" s="32"/>
    </row>
    <row r="26" spans="1:36" ht="21" customHeight="1" x14ac:dyDescent="0.25">
      <c r="A26" s="31"/>
      <c r="B26" s="278"/>
      <c r="C26" s="270" t="s">
        <v>130</v>
      </c>
      <c r="D26" s="276"/>
      <c r="E26" s="20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165"/>
      <c r="AH26" s="211"/>
      <c r="AI26" s="165"/>
      <c r="AJ26" s="32"/>
    </row>
    <row r="27" spans="1:36" ht="21" customHeight="1" x14ac:dyDescent="0.25">
      <c r="A27" s="31"/>
      <c r="B27" s="278"/>
      <c r="C27" s="270" t="s">
        <v>131</v>
      </c>
      <c r="D27" s="276"/>
      <c r="E27" s="20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165"/>
      <c r="AH27" s="211"/>
      <c r="AI27" s="165"/>
      <c r="AJ27" s="32"/>
    </row>
    <row r="28" spans="1:36" ht="21" customHeight="1" x14ac:dyDescent="0.25">
      <c r="A28" s="31"/>
      <c r="B28" s="278"/>
      <c r="C28" s="268" t="s">
        <v>239</v>
      </c>
      <c r="D28" s="269"/>
      <c r="E28" s="20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165"/>
      <c r="AH28" s="211"/>
      <c r="AI28" s="165"/>
      <c r="AJ28" s="32"/>
    </row>
    <row r="29" spans="1:36" ht="21" customHeight="1" x14ac:dyDescent="0.25">
      <c r="A29" s="31"/>
      <c r="B29" s="278"/>
      <c r="C29" s="270" t="s">
        <v>240</v>
      </c>
      <c r="D29" s="271"/>
      <c r="E29" s="20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165"/>
      <c r="AH29" s="211"/>
      <c r="AI29" s="165"/>
      <c r="AJ29" s="32"/>
    </row>
    <row r="30" spans="1:36" ht="21" customHeight="1" x14ac:dyDescent="0.25">
      <c r="A30" s="31"/>
      <c r="B30" s="278"/>
      <c r="C30" s="270" t="s">
        <v>132</v>
      </c>
      <c r="D30" s="276"/>
      <c r="E30" s="20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165"/>
      <c r="AH30" s="211"/>
      <c r="AI30" s="165"/>
      <c r="AJ30" s="32"/>
    </row>
    <row r="31" spans="1:36" ht="21" customHeight="1" x14ac:dyDescent="0.25">
      <c r="A31" s="31"/>
      <c r="B31" s="278"/>
      <c r="C31" s="270" t="s">
        <v>133</v>
      </c>
      <c r="D31" s="276"/>
      <c r="E31" s="20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165"/>
      <c r="AH31" s="211"/>
      <c r="AI31" s="165"/>
      <c r="AJ31" s="32"/>
    </row>
    <row r="32" spans="1:36" ht="21" customHeight="1" x14ac:dyDescent="0.25">
      <c r="A32" s="31"/>
      <c r="B32" s="278"/>
      <c r="C32" s="270" t="s">
        <v>241</v>
      </c>
      <c r="D32" s="271"/>
      <c r="E32" s="20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165"/>
      <c r="AH32" s="211"/>
      <c r="AI32" s="165"/>
      <c r="AJ32" s="32"/>
    </row>
    <row r="33" spans="1:36" ht="21" customHeight="1" x14ac:dyDescent="0.25">
      <c r="A33" s="31"/>
      <c r="B33" s="278"/>
      <c r="C33" s="270" t="s">
        <v>134</v>
      </c>
      <c r="D33" s="276"/>
      <c r="E33" s="20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165"/>
      <c r="AH33" s="211"/>
      <c r="AI33" s="165"/>
      <c r="AJ33" s="32"/>
    </row>
    <row r="34" spans="1:36" ht="21" customHeight="1" x14ac:dyDescent="0.25">
      <c r="A34" s="42"/>
      <c r="B34" s="279"/>
      <c r="C34" s="286" t="s">
        <v>135</v>
      </c>
      <c r="D34" s="287"/>
      <c r="E34" s="208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166"/>
      <c r="AH34" s="212"/>
      <c r="AI34" s="166"/>
      <c r="AJ34" s="35"/>
    </row>
    <row r="35" spans="1:36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21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169"/>
      <c r="AH35" s="213"/>
      <c r="AI35" s="169"/>
      <c r="AJ35" s="170"/>
    </row>
    <row r="36" spans="1:36" ht="21" customHeight="1" x14ac:dyDescent="0.25">
      <c r="A36" s="289"/>
      <c r="B36" s="278"/>
      <c r="C36" s="270" t="s">
        <v>139</v>
      </c>
      <c r="D36" s="276"/>
      <c r="E36" s="20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165"/>
      <c r="AH36" s="211"/>
      <c r="AI36" s="165"/>
      <c r="AJ36" s="32"/>
    </row>
    <row r="37" spans="1:36" ht="21" customHeight="1" x14ac:dyDescent="0.25">
      <c r="A37" s="290"/>
      <c r="B37" s="279"/>
      <c r="C37" s="286" t="s">
        <v>140</v>
      </c>
      <c r="D37" s="287"/>
      <c r="E37" s="208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166"/>
      <c r="AH37" s="212"/>
      <c r="AI37" s="166"/>
      <c r="AJ37" s="35"/>
    </row>
    <row r="38" spans="1:36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21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169"/>
      <c r="AH38" s="213"/>
      <c r="AI38" s="169"/>
      <c r="AJ38" s="170"/>
    </row>
    <row r="39" spans="1:36" ht="21" customHeight="1" x14ac:dyDescent="0.25">
      <c r="A39" s="289"/>
      <c r="B39" s="278"/>
      <c r="C39" s="270" t="s">
        <v>139</v>
      </c>
      <c r="D39" s="276"/>
      <c r="E39" s="206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165"/>
      <c r="AH39" s="211"/>
      <c r="AI39" s="165"/>
      <c r="AJ39" s="32"/>
    </row>
    <row r="40" spans="1:36" ht="21" customHeight="1" x14ac:dyDescent="0.25">
      <c r="A40" s="290"/>
      <c r="B40" s="279"/>
      <c r="C40" s="286" t="s">
        <v>140</v>
      </c>
      <c r="D40" s="287"/>
      <c r="E40" s="208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171"/>
      <c r="AH40" s="214"/>
      <c r="AI40" s="171"/>
      <c r="AJ40" s="172"/>
    </row>
    <row r="41" spans="1:36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7"/>
      <c r="AI41" s="298"/>
      <c r="AJ41" s="44"/>
    </row>
    <row r="42" spans="1:36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173"/>
      <c r="AG42" s="173"/>
      <c r="AH42" s="28"/>
      <c r="AI42" s="28"/>
      <c r="AJ42" s="28"/>
    </row>
    <row r="43" spans="1:36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  <c r="AJ43" s="28"/>
    </row>
    <row r="44" spans="1:36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173"/>
      <c r="AG44" s="173"/>
      <c r="AH44" s="28"/>
      <c r="AI44" s="28"/>
      <c r="AJ44" s="28"/>
    </row>
    <row r="45" spans="1:36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173"/>
      <c r="AG45" s="173"/>
      <c r="AH45" s="28"/>
      <c r="AI45" s="28"/>
      <c r="AJ45" s="28"/>
    </row>
    <row r="46" spans="1:36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173"/>
      <c r="AG46" s="173"/>
      <c r="AH46" s="28"/>
      <c r="AI46" s="28"/>
      <c r="AJ46" s="28"/>
    </row>
    <row r="47" spans="1:36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73"/>
      <c r="AG47" s="173"/>
      <c r="AH47" s="28"/>
      <c r="AI47" s="28"/>
      <c r="AJ47" s="28"/>
    </row>
    <row r="48" spans="1:36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173"/>
      <c r="AG48" s="173"/>
      <c r="AH48" s="28"/>
      <c r="AI48" s="28"/>
      <c r="AJ48" s="28"/>
    </row>
    <row r="49" spans="1:36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3"/>
      <c r="AG49" s="173"/>
      <c r="AH49" s="28"/>
      <c r="AI49" s="28"/>
      <c r="AJ49" s="28"/>
    </row>
    <row r="50" spans="1:36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73"/>
      <c r="AG50" s="173"/>
      <c r="AH50" s="28"/>
      <c r="AI50" s="28"/>
      <c r="AJ50" s="28"/>
    </row>
    <row r="51" spans="1:36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173"/>
      <c r="AG51" s="173"/>
      <c r="AH51" s="28"/>
      <c r="AI51" s="28"/>
      <c r="AJ51" s="28"/>
    </row>
    <row r="52" spans="1:36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73"/>
      <c r="AG52" s="173"/>
      <c r="AH52" s="28"/>
      <c r="AI52" s="28"/>
      <c r="AJ52" s="28"/>
    </row>
    <row r="53" spans="1:36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173"/>
      <c r="AG53" s="173"/>
      <c r="AH53" s="28"/>
      <c r="AI53" s="28"/>
      <c r="AJ53" s="28"/>
    </row>
    <row r="54" spans="1:36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73"/>
      <c r="AG54" s="173"/>
      <c r="AH54" s="28"/>
      <c r="AI54" s="28"/>
      <c r="AJ54" s="28"/>
    </row>
    <row r="55" spans="1:36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73"/>
      <c r="AG55" s="173"/>
      <c r="AH55" s="28"/>
      <c r="AI55" s="28"/>
      <c r="AJ55" s="28"/>
    </row>
    <row r="56" spans="1:36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73"/>
      <c r="AG56" s="173"/>
      <c r="AH56" s="28"/>
      <c r="AI56" s="28"/>
      <c r="AJ56" s="28"/>
    </row>
    <row r="57" spans="1:36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73"/>
      <c r="AG57" s="173"/>
      <c r="AH57" s="28"/>
      <c r="AI57" s="28"/>
      <c r="AJ57" s="28"/>
    </row>
    <row r="58" spans="1:36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73"/>
      <c r="AG58" s="173"/>
      <c r="AH58" s="28"/>
      <c r="AI58" s="28"/>
      <c r="AJ58" s="28"/>
    </row>
    <row r="59" spans="1:36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73"/>
      <c r="AG59" s="173"/>
      <c r="AH59" s="28"/>
      <c r="AI59" s="28"/>
      <c r="AJ59" s="28"/>
    </row>
    <row r="60" spans="1:36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73"/>
      <c r="AG60" s="173"/>
      <c r="AH60" s="28"/>
      <c r="AI60" s="28"/>
      <c r="AJ60" s="28"/>
    </row>
    <row r="61" spans="1:36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73"/>
      <c r="AG61" s="173"/>
      <c r="AH61" s="28"/>
      <c r="AI61" s="28"/>
      <c r="AJ61" s="28"/>
    </row>
    <row r="62" spans="1:36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73"/>
      <c r="AG62" s="173"/>
      <c r="AH62" s="28"/>
      <c r="AI62" s="28"/>
      <c r="AJ62" s="28"/>
    </row>
    <row r="63" spans="1:36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173"/>
      <c r="AG63" s="173"/>
      <c r="AH63" s="28"/>
      <c r="AI63" s="28"/>
      <c r="AJ63" s="28"/>
    </row>
    <row r="64" spans="1:36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73"/>
      <c r="AG64" s="173"/>
      <c r="AH64" s="28"/>
      <c r="AI64" s="28"/>
      <c r="AJ64" s="28"/>
    </row>
    <row r="65" spans="1:36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173"/>
      <c r="AG65" s="173"/>
      <c r="AH65" s="28"/>
      <c r="AI65" s="28"/>
      <c r="AJ65" s="28"/>
    </row>
    <row r="66" spans="1:36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73"/>
      <c r="AG66" s="173"/>
      <c r="AH66" s="28"/>
      <c r="AI66" s="28"/>
      <c r="AJ66" s="28"/>
    </row>
    <row r="67" spans="1:36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73"/>
      <c r="AG67" s="173"/>
      <c r="AH67" s="28"/>
      <c r="AI67" s="28"/>
      <c r="AJ67" s="28"/>
    </row>
    <row r="68" spans="1:36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73"/>
      <c r="AG68" s="173"/>
      <c r="AH68" s="28"/>
      <c r="AI68" s="28"/>
      <c r="AJ68" s="28"/>
    </row>
    <row r="69" spans="1:36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173"/>
      <c r="AG69" s="173"/>
      <c r="AH69" s="28"/>
      <c r="AI69" s="28"/>
      <c r="AJ69" s="28"/>
    </row>
    <row r="70" spans="1:36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173"/>
      <c r="AG70" s="173"/>
      <c r="AH70" s="28"/>
      <c r="AI70" s="28"/>
      <c r="AJ70" s="28"/>
    </row>
    <row r="71" spans="1:36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173"/>
      <c r="AG71" s="173"/>
      <c r="AH71" s="28"/>
      <c r="AI71" s="28"/>
      <c r="AJ71" s="28"/>
    </row>
    <row r="72" spans="1:36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73"/>
      <c r="AG72" s="173"/>
      <c r="AH72" s="28"/>
      <c r="AI72" s="28"/>
      <c r="AJ72" s="28"/>
    </row>
    <row r="73" spans="1:36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73"/>
      <c r="AG73" s="173"/>
      <c r="AH73" s="28"/>
      <c r="AI73" s="28"/>
      <c r="AJ73" s="28"/>
    </row>
    <row r="74" spans="1:36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173"/>
      <c r="AG74" s="173"/>
      <c r="AH74" s="28"/>
      <c r="AI74" s="28"/>
      <c r="AJ74" s="28"/>
    </row>
    <row r="75" spans="1:36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173"/>
      <c r="AG75" s="173"/>
      <c r="AH75" s="28"/>
      <c r="AI75" s="28"/>
      <c r="AJ75" s="28"/>
    </row>
    <row r="76" spans="1:36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73"/>
      <c r="AG76" s="173"/>
      <c r="AH76" s="28"/>
      <c r="AI76" s="28"/>
      <c r="AJ76" s="28"/>
    </row>
    <row r="77" spans="1:36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173"/>
      <c r="AG77" s="173"/>
      <c r="AH77" s="28"/>
      <c r="AI77" s="28"/>
      <c r="AJ77" s="28"/>
    </row>
    <row r="78" spans="1:36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73"/>
      <c r="AG78" s="173"/>
      <c r="AH78" s="28"/>
      <c r="AI78" s="28"/>
      <c r="AJ78" s="28"/>
    </row>
    <row r="79" spans="1:36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73"/>
      <c r="AG79" s="173"/>
      <c r="AH79" s="28"/>
      <c r="AI79" s="28"/>
      <c r="AJ79" s="28"/>
    </row>
    <row r="80" spans="1:36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73"/>
      <c r="AG80" s="173"/>
      <c r="AH80" s="28"/>
      <c r="AI80" s="28"/>
      <c r="AJ80" s="28"/>
    </row>
    <row r="81" spans="1:36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173"/>
      <c r="AG81" s="173"/>
      <c r="AH81" s="28"/>
      <c r="AI81" s="28"/>
      <c r="AJ81" s="28"/>
    </row>
    <row r="82" spans="1:36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173"/>
      <c r="AG82" s="173"/>
      <c r="AH82" s="28"/>
      <c r="AI82" s="28"/>
      <c r="AJ82" s="28"/>
    </row>
    <row r="83" spans="1:36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173"/>
      <c r="AG83" s="173"/>
      <c r="AH83" s="28"/>
      <c r="AI83" s="28"/>
      <c r="AJ83" s="28"/>
    </row>
    <row r="84" spans="1:36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73"/>
      <c r="AG84" s="173"/>
      <c r="AH84" s="28"/>
      <c r="AI84" s="28"/>
      <c r="AJ84" s="28"/>
    </row>
    <row r="85" spans="1:36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173"/>
      <c r="AG85" s="173"/>
      <c r="AH85" s="28"/>
      <c r="AI85" s="28"/>
      <c r="AJ85" s="28"/>
    </row>
    <row r="86" spans="1:36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73"/>
      <c r="AG86" s="173"/>
      <c r="AH86" s="28"/>
      <c r="AI86" s="28"/>
      <c r="AJ86" s="28"/>
    </row>
    <row r="87" spans="1:36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173"/>
      <c r="AG87" s="173"/>
      <c r="AH87" s="28"/>
      <c r="AI87" s="28"/>
      <c r="AJ87" s="28"/>
    </row>
    <row r="88" spans="1:36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173"/>
      <c r="AG88" s="173"/>
      <c r="AH88" s="28"/>
      <c r="AI88" s="28"/>
      <c r="AJ88" s="28"/>
    </row>
    <row r="89" spans="1:36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173"/>
      <c r="AG89" s="173"/>
      <c r="AH89" s="28"/>
      <c r="AI89" s="28"/>
      <c r="AJ89" s="28"/>
    </row>
    <row r="90" spans="1:36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73"/>
      <c r="AG90" s="173"/>
      <c r="AH90" s="28"/>
      <c r="AI90" s="28"/>
      <c r="AJ90" s="28"/>
    </row>
    <row r="91" spans="1:36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173"/>
      <c r="AG91" s="173"/>
      <c r="AH91" s="28"/>
      <c r="AI91" s="28"/>
      <c r="AJ91" s="28"/>
    </row>
    <row r="92" spans="1:36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173"/>
      <c r="AG92" s="173"/>
      <c r="AH92" s="28"/>
      <c r="AI92" s="28"/>
      <c r="AJ92" s="28"/>
    </row>
    <row r="93" spans="1:36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173"/>
      <c r="AG93" s="173"/>
      <c r="AH93" s="28"/>
      <c r="AI93" s="28"/>
      <c r="AJ93" s="28"/>
    </row>
    <row r="94" spans="1:36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173"/>
      <c r="AG94" s="173"/>
      <c r="AH94" s="28"/>
      <c r="AI94" s="28"/>
      <c r="AJ94" s="28"/>
    </row>
    <row r="95" spans="1:36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173"/>
      <c r="AG95" s="173"/>
      <c r="AH95" s="28"/>
      <c r="AI95" s="28"/>
      <c r="AJ95" s="28"/>
    </row>
    <row r="96" spans="1:36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73"/>
      <c r="AG96" s="173"/>
      <c r="AH96" s="28"/>
      <c r="AI96" s="28"/>
      <c r="AJ96" s="28"/>
    </row>
    <row r="97" spans="1:36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73"/>
      <c r="AG97" s="173"/>
      <c r="AH97" s="28"/>
      <c r="AI97" s="28"/>
      <c r="AJ97" s="28"/>
    </row>
    <row r="98" spans="1:36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173"/>
      <c r="AG98" s="173"/>
      <c r="AH98" s="28"/>
      <c r="AI98" s="28"/>
      <c r="AJ98" s="28"/>
    </row>
    <row r="99" spans="1:36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173"/>
      <c r="AG99" s="173"/>
      <c r="AH99" s="28"/>
      <c r="AI99" s="28"/>
      <c r="AJ99" s="28"/>
    </row>
    <row r="100" spans="1:36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173"/>
      <c r="AG100" s="173"/>
      <c r="AH100" s="28"/>
      <c r="AI100" s="28"/>
      <c r="AJ100" s="28"/>
    </row>
    <row r="101" spans="1:36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73"/>
      <c r="AG101" s="173"/>
      <c r="AH101" s="28"/>
      <c r="AI101" s="28"/>
      <c r="AJ101" s="28"/>
    </row>
    <row r="102" spans="1:36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73"/>
      <c r="AG102" s="173"/>
      <c r="AH102" s="28"/>
      <c r="AI102" s="28"/>
      <c r="AJ102" s="28"/>
    </row>
    <row r="103" spans="1:36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173"/>
      <c r="AG103" s="173"/>
      <c r="AH103" s="28"/>
      <c r="AI103" s="28"/>
      <c r="AJ103" s="28"/>
    </row>
    <row r="104" spans="1:36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73"/>
      <c r="AG104" s="173"/>
      <c r="AH104" s="28"/>
      <c r="AI104" s="28"/>
      <c r="AJ104" s="28"/>
    </row>
    <row r="105" spans="1:36" ht="15.75" customHeight="1" x14ac:dyDescent="0.25"/>
    <row r="106" spans="1:36" ht="15.75" customHeight="1" x14ac:dyDescent="0.25"/>
    <row r="107" spans="1:36" ht="15.75" customHeight="1" x14ac:dyDescent="0.25"/>
    <row r="108" spans="1:36" ht="15.75" customHeight="1" x14ac:dyDescent="0.25"/>
    <row r="109" spans="1:36" ht="15.75" customHeight="1" x14ac:dyDescent="0.25"/>
    <row r="110" spans="1:36" ht="15.75" customHeight="1" x14ac:dyDescent="0.25"/>
    <row r="111" spans="1:36" ht="15.75" customHeight="1" x14ac:dyDescent="0.25"/>
    <row r="112" spans="1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I5"/>
    <mergeCell ref="A5:A7"/>
    <mergeCell ref="B5:D7"/>
    <mergeCell ref="AB1:AD1"/>
    <mergeCell ref="AJ5:AJ7"/>
    <mergeCell ref="AE41:AI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honeticPr fontId="35" type="noConversion"/>
  <pageMargins left="0.43307086614173229" right="0.39370078740157483" top="0.31496062992125984" bottom="0.31496062992125984" header="0" footer="0"/>
  <pageSetup paperSize="9" scale="3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1004"/>
  <sheetViews>
    <sheetView showGridLines="0" topLeftCell="A15" zoomScale="90" zoomScaleNormal="90" workbookViewId="0">
      <selection activeCell="C25" sqref="C25:D25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6" width="4.7109375" customWidth="1"/>
    <col min="7" max="7" width="4.7109375" style="138" customWidth="1"/>
    <col min="8" max="34" width="4.7109375" customWidth="1"/>
    <col min="35" max="35" width="10.42578125" customWidth="1"/>
  </cols>
  <sheetData>
    <row r="1" spans="1:35" ht="12.75" customHeight="1" x14ac:dyDescent="0.25">
      <c r="A1" s="28"/>
      <c r="B1" s="28"/>
      <c r="C1" s="28"/>
      <c r="D1" s="28"/>
      <c r="E1" s="28"/>
      <c r="F1" s="28"/>
      <c r="G1" s="136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173"/>
      <c r="AG1" s="173"/>
      <c r="AH1" s="28"/>
      <c r="AI1" s="28"/>
    </row>
    <row r="2" spans="1:35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136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73"/>
      <c r="AG2" s="173"/>
      <c r="AH2" s="28"/>
      <c r="AI2" s="28"/>
    </row>
    <row r="3" spans="1:35" ht="12.75" customHeight="1" x14ac:dyDescent="0.25">
      <c r="A3" s="292" t="s">
        <v>95</v>
      </c>
      <c r="B3" s="285"/>
      <c r="C3" s="285"/>
      <c r="D3" s="285"/>
      <c r="E3" s="28"/>
      <c r="F3" s="28"/>
      <c r="G3" s="136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173"/>
      <c r="AG3" s="173"/>
      <c r="AH3" s="28"/>
      <c r="AI3" s="28"/>
    </row>
    <row r="4" spans="1:35" ht="12.75" customHeight="1" x14ac:dyDescent="0.25">
      <c r="A4" s="28"/>
      <c r="B4" s="28"/>
      <c r="C4" s="28"/>
      <c r="D4" s="28"/>
      <c r="E4" s="28"/>
      <c r="F4" s="28"/>
      <c r="G4" s="136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73"/>
      <c r="AG4" s="173"/>
      <c r="AH4" s="28"/>
      <c r="AI4" s="28"/>
    </row>
    <row r="5" spans="1:35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24"/>
      <c r="AI5" s="322" t="s">
        <v>100</v>
      </c>
    </row>
    <row r="6" spans="1:35" ht="16.5" customHeight="1" x14ac:dyDescent="0.25">
      <c r="A6" s="289"/>
      <c r="B6" s="309"/>
      <c r="C6" s="285"/>
      <c r="D6" s="310"/>
      <c r="E6" s="48">
        <v>1</v>
      </c>
      <c r="F6" s="30">
        <v>2</v>
      </c>
      <c r="G6" s="108">
        <v>3</v>
      </c>
      <c r="H6" s="30">
        <v>4</v>
      </c>
      <c r="I6" s="30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206">
        <v>22</v>
      </c>
      <c r="AA6" s="48">
        <v>23</v>
      </c>
      <c r="AB6" s="48">
        <v>24</v>
      </c>
      <c r="AC6" s="30">
        <v>25</v>
      </c>
      <c r="AD6" s="48">
        <v>26</v>
      </c>
      <c r="AE6" s="30">
        <v>27</v>
      </c>
      <c r="AF6" s="48">
        <v>28</v>
      </c>
      <c r="AG6" s="48">
        <v>29</v>
      </c>
      <c r="AH6" s="165">
        <v>30</v>
      </c>
      <c r="AI6" s="294"/>
    </row>
    <row r="7" spans="1:35" ht="16.5" customHeight="1" x14ac:dyDescent="0.25">
      <c r="A7" s="305"/>
      <c r="B7" s="311"/>
      <c r="C7" s="312"/>
      <c r="D7" s="313"/>
      <c r="E7" s="107" t="s">
        <v>149</v>
      </c>
      <c r="F7" s="30" t="str">
        <f t="shared" ref="F7:AH7" si="0">IF(E7="pon","uto",IF(E7="uto","sri",IF(E7="sri","čet",IF(E7="čet","pet",IF(E7="pet","sub",IF(E7="sub","ned",IF(E7="ned","pon")))))))</f>
        <v>ned</v>
      </c>
      <c r="G7" s="108" t="str">
        <f t="shared" si="0"/>
        <v>pon</v>
      </c>
      <c r="H7" s="30" t="str">
        <f t="shared" si="0"/>
        <v>uto</v>
      </c>
      <c r="I7" s="30" t="str">
        <f t="shared" si="0"/>
        <v>sri</v>
      </c>
      <c r="J7" s="48" t="str">
        <f t="shared" si="0"/>
        <v>čet</v>
      </c>
      <c r="K7" s="30" t="str">
        <f t="shared" si="0"/>
        <v>pet</v>
      </c>
      <c r="L7" s="30" t="str">
        <f t="shared" si="0"/>
        <v>sub</v>
      </c>
      <c r="M7" s="30" t="str">
        <f t="shared" si="0"/>
        <v>ned</v>
      </c>
      <c r="N7" s="30" t="str">
        <f t="shared" si="0"/>
        <v>pon</v>
      </c>
      <c r="O7" s="30" t="str">
        <f t="shared" si="0"/>
        <v>uto</v>
      </c>
      <c r="P7" s="30" t="str">
        <f t="shared" si="0"/>
        <v>sri</v>
      </c>
      <c r="Q7" s="30" t="str">
        <f t="shared" si="0"/>
        <v>čet</v>
      </c>
      <c r="R7" s="30" t="str">
        <f t="shared" si="0"/>
        <v>pet</v>
      </c>
      <c r="S7" s="30" t="str">
        <f t="shared" si="0"/>
        <v>sub</v>
      </c>
      <c r="T7" s="30" t="str">
        <f t="shared" si="0"/>
        <v>ned</v>
      </c>
      <c r="U7" s="30" t="str">
        <f t="shared" si="0"/>
        <v>pon</v>
      </c>
      <c r="V7" s="30" t="str">
        <f t="shared" si="0"/>
        <v>uto</v>
      </c>
      <c r="W7" s="30" t="str">
        <f t="shared" si="0"/>
        <v>sri</v>
      </c>
      <c r="X7" s="30" t="str">
        <f t="shared" si="0"/>
        <v>čet</v>
      </c>
      <c r="Y7" s="30" t="str">
        <f t="shared" si="0"/>
        <v>pet</v>
      </c>
      <c r="Z7" s="206" t="str">
        <f t="shared" si="0"/>
        <v>sub</v>
      </c>
      <c r="AA7" s="48" t="str">
        <f t="shared" si="0"/>
        <v>ned</v>
      </c>
      <c r="AB7" s="48" t="str">
        <f t="shared" si="0"/>
        <v>pon</v>
      </c>
      <c r="AC7" s="30" t="str">
        <f t="shared" si="0"/>
        <v>uto</v>
      </c>
      <c r="AD7" s="48" t="str">
        <f t="shared" si="0"/>
        <v>sri</v>
      </c>
      <c r="AE7" s="30" t="str">
        <f t="shared" si="0"/>
        <v>čet</v>
      </c>
      <c r="AF7" s="48" t="str">
        <f t="shared" si="0"/>
        <v>pet</v>
      </c>
      <c r="AG7" s="48" t="str">
        <f t="shared" si="0"/>
        <v>sub</v>
      </c>
      <c r="AH7" s="165" t="str">
        <f t="shared" si="0"/>
        <v>ned</v>
      </c>
      <c r="AI7" s="295"/>
    </row>
    <row r="8" spans="1:35" ht="21" customHeight="1" x14ac:dyDescent="0.25">
      <c r="A8" s="31" t="s">
        <v>102</v>
      </c>
      <c r="B8" s="270" t="s">
        <v>103</v>
      </c>
      <c r="C8" s="275"/>
      <c r="D8" s="276"/>
      <c r="E8" s="48"/>
      <c r="F8" s="30"/>
      <c r="G8" s="108">
        <v>8</v>
      </c>
      <c r="H8" s="30"/>
      <c r="I8" s="30"/>
      <c r="J8" s="4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206"/>
      <c r="AA8" s="48"/>
      <c r="AB8" s="48"/>
      <c r="AC8" s="30"/>
      <c r="AD8" s="48"/>
      <c r="AE8" s="48"/>
      <c r="AF8" s="48"/>
      <c r="AG8" s="57"/>
      <c r="AH8" s="165"/>
      <c r="AI8" s="49" t="s">
        <v>104</v>
      </c>
    </row>
    <row r="9" spans="1:35" ht="21" customHeight="1" x14ac:dyDescent="0.25">
      <c r="A9" s="31" t="s">
        <v>105</v>
      </c>
      <c r="B9" s="270" t="s">
        <v>106</v>
      </c>
      <c r="C9" s="275"/>
      <c r="D9" s="276"/>
      <c r="E9" s="48"/>
      <c r="F9" s="30"/>
      <c r="G9" s="108">
        <v>16</v>
      </c>
      <c r="H9" s="30"/>
      <c r="I9" s="30"/>
      <c r="J9" s="48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206"/>
      <c r="AA9" s="48"/>
      <c r="AB9" s="48"/>
      <c r="AC9" s="30"/>
      <c r="AD9" s="48"/>
      <c r="AE9" s="48"/>
      <c r="AF9" s="48"/>
      <c r="AG9" s="57"/>
      <c r="AH9" s="165"/>
      <c r="AI9" s="49" t="s">
        <v>104</v>
      </c>
    </row>
    <row r="10" spans="1:35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48"/>
      <c r="F10" s="30"/>
      <c r="G10" s="108"/>
      <c r="H10" s="30"/>
      <c r="I10" s="30"/>
      <c r="J10" s="48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206"/>
      <c r="AA10" s="48"/>
      <c r="AB10" s="57"/>
      <c r="AC10" s="30"/>
      <c r="AD10" s="48"/>
      <c r="AE10" s="48"/>
      <c r="AF10" s="48"/>
      <c r="AG10" s="57"/>
      <c r="AH10" s="165"/>
      <c r="AI10" s="49" t="s">
        <v>104</v>
      </c>
    </row>
    <row r="11" spans="1:35" ht="21" customHeight="1" x14ac:dyDescent="0.25">
      <c r="A11" s="290"/>
      <c r="B11" s="317"/>
      <c r="C11" s="318"/>
      <c r="D11" s="33" t="s">
        <v>110</v>
      </c>
      <c r="E11" s="50"/>
      <c r="F11" s="33"/>
      <c r="G11" s="109"/>
      <c r="H11" s="33"/>
      <c r="I11" s="33"/>
      <c r="J11" s="50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208"/>
      <c r="AA11" s="50"/>
      <c r="AB11" s="58"/>
      <c r="AC11" s="33"/>
      <c r="AD11" s="50"/>
      <c r="AE11" s="50"/>
      <c r="AF11" s="50"/>
      <c r="AG11" s="58"/>
      <c r="AH11" s="166"/>
      <c r="AI11" s="51" t="s">
        <v>104</v>
      </c>
    </row>
    <row r="12" spans="1:35" ht="21" customHeight="1" x14ac:dyDescent="0.25">
      <c r="A12" s="36" t="s">
        <v>111</v>
      </c>
      <c r="B12" s="319" t="s">
        <v>112</v>
      </c>
      <c r="C12" s="320"/>
      <c r="D12" s="321"/>
      <c r="E12" s="52"/>
      <c r="F12" s="37"/>
      <c r="G12" s="110"/>
      <c r="H12" s="37"/>
      <c r="I12" s="37"/>
      <c r="J12" s="52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209"/>
      <c r="AA12" s="52"/>
      <c r="AB12" s="52"/>
      <c r="AC12" s="37"/>
      <c r="AD12" s="52"/>
      <c r="AE12" s="52"/>
      <c r="AF12" s="52"/>
      <c r="AG12" s="52"/>
      <c r="AH12" s="167"/>
      <c r="AI12" s="174"/>
    </row>
    <row r="13" spans="1:35" ht="21" customHeight="1" x14ac:dyDescent="0.25">
      <c r="A13" s="38" t="s">
        <v>113</v>
      </c>
      <c r="B13" s="272" t="s">
        <v>114</v>
      </c>
      <c r="C13" s="273"/>
      <c r="D13" s="274"/>
      <c r="E13" s="53"/>
      <c r="F13" s="40"/>
      <c r="G13" s="111"/>
      <c r="H13" s="40"/>
      <c r="I13" s="40"/>
      <c r="J13" s="5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210"/>
      <c r="AA13" s="53"/>
      <c r="AB13" s="59"/>
      <c r="AC13" s="40"/>
      <c r="AD13" s="53"/>
      <c r="AE13" s="53"/>
      <c r="AF13" s="53"/>
      <c r="AG13" s="59"/>
      <c r="AH13" s="169"/>
      <c r="AI13" s="175">
        <f t="shared" ref="AI13:AI40" si="1">SUM(E13:AH13)</f>
        <v>0</v>
      </c>
    </row>
    <row r="14" spans="1:35" ht="21" customHeight="1" x14ac:dyDescent="0.25">
      <c r="A14" s="31" t="s">
        <v>115</v>
      </c>
      <c r="B14" s="270" t="s">
        <v>116</v>
      </c>
      <c r="C14" s="275"/>
      <c r="D14" s="276"/>
      <c r="E14" s="48"/>
      <c r="F14" s="30"/>
      <c r="G14" s="108"/>
      <c r="H14" s="30"/>
      <c r="I14" s="30"/>
      <c r="J14" s="4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206"/>
      <c r="AA14" s="48"/>
      <c r="AB14" s="57"/>
      <c r="AC14" s="30"/>
      <c r="AD14" s="48"/>
      <c r="AE14" s="48"/>
      <c r="AF14" s="48"/>
      <c r="AG14" s="57"/>
      <c r="AH14" s="165"/>
      <c r="AI14" s="49">
        <f t="shared" si="1"/>
        <v>0</v>
      </c>
    </row>
    <row r="15" spans="1:35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48"/>
      <c r="F15" s="30"/>
      <c r="G15" s="108"/>
      <c r="H15" s="30"/>
      <c r="I15" s="30"/>
      <c r="J15" s="4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206"/>
      <c r="AA15" s="48"/>
      <c r="AB15" s="57"/>
      <c r="AC15" s="30"/>
      <c r="AD15" s="48"/>
      <c r="AE15" s="48"/>
      <c r="AF15" s="48"/>
      <c r="AG15" s="57"/>
      <c r="AH15" s="165"/>
      <c r="AI15" s="49">
        <f t="shared" si="1"/>
        <v>0</v>
      </c>
    </row>
    <row r="16" spans="1:35" ht="21" customHeight="1" x14ac:dyDescent="0.25">
      <c r="A16" s="31"/>
      <c r="B16" s="278"/>
      <c r="C16" s="278"/>
      <c r="D16" s="41" t="s">
        <v>121</v>
      </c>
      <c r="E16" s="48"/>
      <c r="F16" s="30"/>
      <c r="G16" s="108"/>
      <c r="H16" s="30"/>
      <c r="I16" s="30"/>
      <c r="J16" s="48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06"/>
      <c r="AA16" s="48"/>
      <c r="AB16" s="57"/>
      <c r="AC16" s="30"/>
      <c r="AD16" s="48"/>
      <c r="AE16" s="48"/>
      <c r="AF16" s="48"/>
      <c r="AG16" s="57"/>
      <c r="AH16" s="165"/>
      <c r="AI16" s="49">
        <f t="shared" si="1"/>
        <v>0</v>
      </c>
    </row>
    <row r="17" spans="1:35" ht="21" customHeight="1" x14ac:dyDescent="0.25">
      <c r="A17" s="31"/>
      <c r="B17" s="278"/>
      <c r="C17" s="280"/>
      <c r="D17" s="41" t="s">
        <v>122</v>
      </c>
      <c r="E17" s="48"/>
      <c r="F17" s="30"/>
      <c r="G17" s="108"/>
      <c r="H17" s="30"/>
      <c r="I17" s="30"/>
      <c r="J17" s="48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206"/>
      <c r="AA17" s="48"/>
      <c r="AB17" s="57"/>
      <c r="AC17" s="30"/>
      <c r="AD17" s="48"/>
      <c r="AE17" s="48"/>
      <c r="AF17" s="48"/>
      <c r="AG17" s="57"/>
      <c r="AH17" s="165"/>
      <c r="AI17" s="49">
        <f t="shared" si="1"/>
        <v>0</v>
      </c>
    </row>
    <row r="18" spans="1:35" ht="21" customHeight="1" x14ac:dyDescent="0.25">
      <c r="A18" s="31"/>
      <c r="B18" s="278"/>
      <c r="C18" s="270" t="s">
        <v>123</v>
      </c>
      <c r="D18" s="276"/>
      <c r="E18" s="48"/>
      <c r="F18" s="30"/>
      <c r="G18" s="108"/>
      <c r="H18" s="30"/>
      <c r="I18" s="30"/>
      <c r="J18" s="4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206"/>
      <c r="AA18" s="48"/>
      <c r="AB18" s="57"/>
      <c r="AC18" s="30"/>
      <c r="AD18" s="48"/>
      <c r="AE18" s="48"/>
      <c r="AF18" s="48"/>
      <c r="AG18" s="57"/>
      <c r="AH18" s="165"/>
      <c r="AI18" s="49">
        <f t="shared" si="1"/>
        <v>0</v>
      </c>
    </row>
    <row r="19" spans="1:35" ht="30" customHeight="1" x14ac:dyDescent="0.25">
      <c r="A19" s="31"/>
      <c r="B19" s="278"/>
      <c r="C19" s="281" t="s">
        <v>124</v>
      </c>
      <c r="D19" s="276"/>
      <c r="E19" s="48"/>
      <c r="F19" s="30"/>
      <c r="G19" s="108"/>
      <c r="H19" s="30"/>
      <c r="I19" s="30"/>
      <c r="J19" s="4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206"/>
      <c r="AA19" s="48"/>
      <c r="AB19" s="57"/>
      <c r="AC19" s="30"/>
      <c r="AD19" s="48"/>
      <c r="AE19" s="48"/>
      <c r="AF19" s="48"/>
      <c r="AG19" s="57"/>
      <c r="AH19" s="165"/>
      <c r="AI19" s="49">
        <f t="shared" si="1"/>
        <v>0</v>
      </c>
    </row>
    <row r="20" spans="1:35" ht="21" customHeight="1" x14ac:dyDescent="0.25">
      <c r="A20" s="31"/>
      <c r="B20" s="278"/>
      <c r="C20" s="270" t="s">
        <v>125</v>
      </c>
      <c r="D20" s="276"/>
      <c r="E20" s="48"/>
      <c r="F20" s="30"/>
      <c r="G20" s="108"/>
      <c r="H20" s="30"/>
      <c r="I20" s="30"/>
      <c r="J20" s="4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06"/>
      <c r="AA20" s="48"/>
      <c r="AB20" s="57"/>
      <c r="AC20" s="30"/>
      <c r="AD20" s="48"/>
      <c r="AE20" s="48"/>
      <c r="AF20" s="48"/>
      <c r="AG20" s="57"/>
      <c r="AH20" s="165"/>
      <c r="AI20" s="49">
        <f t="shared" si="1"/>
        <v>0</v>
      </c>
    </row>
    <row r="21" spans="1:35" ht="21" customHeight="1" x14ac:dyDescent="0.25">
      <c r="A21" s="31"/>
      <c r="B21" s="278"/>
      <c r="C21" s="270" t="s">
        <v>126</v>
      </c>
      <c r="D21" s="276"/>
      <c r="E21" s="48"/>
      <c r="F21" s="30"/>
      <c r="G21" s="108"/>
      <c r="H21" s="30"/>
      <c r="I21" s="30"/>
      <c r="J21" s="4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206"/>
      <c r="AA21" s="48"/>
      <c r="AB21" s="57"/>
      <c r="AC21" s="30"/>
      <c r="AD21" s="48"/>
      <c r="AE21" s="48"/>
      <c r="AF21" s="48"/>
      <c r="AG21" s="57"/>
      <c r="AH21" s="165"/>
      <c r="AI21" s="49">
        <f t="shared" si="1"/>
        <v>0</v>
      </c>
    </row>
    <row r="22" spans="1:35" ht="21" customHeight="1" x14ac:dyDescent="0.25">
      <c r="A22" s="31"/>
      <c r="B22" s="278"/>
      <c r="C22" s="270" t="s">
        <v>127</v>
      </c>
      <c r="D22" s="276"/>
      <c r="E22" s="48"/>
      <c r="F22" s="30"/>
      <c r="G22" s="108"/>
      <c r="H22" s="30"/>
      <c r="I22" s="30"/>
      <c r="J22" s="4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206"/>
      <c r="AA22" s="48"/>
      <c r="AB22" s="57"/>
      <c r="AC22" s="30"/>
      <c r="AD22" s="48"/>
      <c r="AE22" s="48"/>
      <c r="AF22" s="48"/>
      <c r="AG22" s="57"/>
      <c r="AH22" s="165"/>
      <c r="AI22" s="49">
        <f t="shared" si="1"/>
        <v>0</v>
      </c>
    </row>
    <row r="23" spans="1:35" ht="21" customHeight="1" x14ac:dyDescent="0.25">
      <c r="A23" s="31"/>
      <c r="B23" s="278"/>
      <c r="C23" s="282" t="s">
        <v>238</v>
      </c>
      <c r="D23" s="283"/>
      <c r="E23" s="48"/>
      <c r="F23" s="30"/>
      <c r="G23" s="108"/>
      <c r="H23" s="30"/>
      <c r="I23" s="30"/>
      <c r="J23" s="48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206"/>
      <c r="AA23" s="48"/>
      <c r="AB23" s="57"/>
      <c r="AC23" s="30"/>
      <c r="AD23" s="48"/>
      <c r="AE23" s="48"/>
      <c r="AF23" s="48"/>
      <c r="AG23" s="57"/>
      <c r="AH23" s="165"/>
      <c r="AI23" s="49"/>
    </row>
    <row r="24" spans="1:35" ht="21" customHeight="1" x14ac:dyDescent="0.25">
      <c r="A24" s="31"/>
      <c r="B24" s="278"/>
      <c r="C24" s="270" t="s">
        <v>128</v>
      </c>
      <c r="D24" s="276"/>
      <c r="E24" s="48"/>
      <c r="F24" s="30"/>
      <c r="G24" s="108"/>
      <c r="H24" s="30"/>
      <c r="I24" s="30"/>
      <c r="J24" s="48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206"/>
      <c r="AA24" s="48"/>
      <c r="AB24" s="57"/>
      <c r="AC24" s="30"/>
      <c r="AD24" s="48"/>
      <c r="AE24" s="48"/>
      <c r="AF24" s="48"/>
      <c r="AG24" s="57"/>
      <c r="AH24" s="165"/>
      <c r="AI24" s="49">
        <f t="shared" si="1"/>
        <v>0</v>
      </c>
    </row>
    <row r="25" spans="1:35" ht="30" customHeight="1" x14ac:dyDescent="0.25">
      <c r="A25" s="31"/>
      <c r="B25" s="278"/>
      <c r="C25" s="281" t="s">
        <v>129</v>
      </c>
      <c r="D25" s="276"/>
      <c r="E25" s="48"/>
      <c r="F25" s="30"/>
      <c r="G25" s="108"/>
      <c r="H25" s="30"/>
      <c r="I25" s="30"/>
      <c r="J25" s="48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206"/>
      <c r="AA25" s="48"/>
      <c r="AB25" s="57"/>
      <c r="AC25" s="30"/>
      <c r="AD25" s="48"/>
      <c r="AE25" s="48"/>
      <c r="AF25" s="48"/>
      <c r="AG25" s="57"/>
      <c r="AH25" s="165"/>
      <c r="AI25" s="49">
        <f t="shared" si="1"/>
        <v>0</v>
      </c>
    </row>
    <row r="26" spans="1:35" ht="21" customHeight="1" x14ac:dyDescent="0.25">
      <c r="A26" s="31"/>
      <c r="B26" s="278"/>
      <c r="C26" s="270" t="s">
        <v>130</v>
      </c>
      <c r="D26" s="276"/>
      <c r="E26" s="48"/>
      <c r="F26" s="30"/>
      <c r="G26" s="108"/>
      <c r="H26" s="30"/>
      <c r="I26" s="30"/>
      <c r="J26" s="4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206"/>
      <c r="AA26" s="48"/>
      <c r="AB26" s="57"/>
      <c r="AC26" s="30"/>
      <c r="AD26" s="48"/>
      <c r="AE26" s="48"/>
      <c r="AF26" s="48"/>
      <c r="AG26" s="57"/>
      <c r="AH26" s="165"/>
      <c r="AI26" s="49">
        <f t="shared" si="1"/>
        <v>0</v>
      </c>
    </row>
    <row r="27" spans="1:35" ht="21" customHeight="1" x14ac:dyDescent="0.25">
      <c r="A27" s="31"/>
      <c r="B27" s="278"/>
      <c r="C27" s="270" t="s">
        <v>131</v>
      </c>
      <c r="D27" s="276"/>
      <c r="E27" s="48"/>
      <c r="F27" s="30"/>
      <c r="G27" s="108"/>
      <c r="H27" s="30"/>
      <c r="I27" s="30"/>
      <c r="J27" s="4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206"/>
      <c r="AA27" s="48"/>
      <c r="AB27" s="57"/>
      <c r="AC27" s="30"/>
      <c r="AD27" s="48"/>
      <c r="AE27" s="48"/>
      <c r="AF27" s="48"/>
      <c r="AG27" s="57"/>
      <c r="AH27" s="165"/>
      <c r="AI27" s="49">
        <f t="shared" si="1"/>
        <v>0</v>
      </c>
    </row>
    <row r="28" spans="1:35" ht="21" customHeight="1" x14ac:dyDescent="0.25">
      <c r="A28" s="31"/>
      <c r="B28" s="278"/>
      <c r="C28" s="268" t="s">
        <v>239</v>
      </c>
      <c r="D28" s="269"/>
      <c r="E28" s="48"/>
      <c r="F28" s="30"/>
      <c r="G28" s="108"/>
      <c r="H28" s="30"/>
      <c r="I28" s="30"/>
      <c r="J28" s="48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206"/>
      <c r="AA28" s="48"/>
      <c r="AB28" s="57"/>
      <c r="AC28" s="30"/>
      <c r="AD28" s="48"/>
      <c r="AE28" s="48"/>
      <c r="AF28" s="48"/>
      <c r="AG28" s="57"/>
      <c r="AH28" s="165"/>
      <c r="AI28" s="49"/>
    </row>
    <row r="29" spans="1:35" ht="21" customHeight="1" x14ac:dyDescent="0.25">
      <c r="A29" s="31"/>
      <c r="B29" s="278"/>
      <c r="C29" s="270" t="s">
        <v>240</v>
      </c>
      <c r="D29" s="271"/>
      <c r="E29" s="48"/>
      <c r="F29" s="30"/>
      <c r="G29" s="108"/>
      <c r="H29" s="30"/>
      <c r="I29" s="30"/>
      <c r="J29" s="4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206"/>
      <c r="AA29" s="48"/>
      <c r="AB29" s="57"/>
      <c r="AC29" s="30"/>
      <c r="AD29" s="48"/>
      <c r="AE29" s="48"/>
      <c r="AF29" s="48"/>
      <c r="AG29" s="57"/>
      <c r="AH29" s="165"/>
      <c r="AI29" s="49"/>
    </row>
    <row r="30" spans="1:35" ht="21" customHeight="1" x14ac:dyDescent="0.25">
      <c r="A30" s="31"/>
      <c r="B30" s="278"/>
      <c r="C30" s="270" t="s">
        <v>132</v>
      </c>
      <c r="D30" s="276"/>
      <c r="E30" s="48"/>
      <c r="F30" s="30"/>
      <c r="G30" s="108"/>
      <c r="H30" s="30"/>
      <c r="I30" s="30"/>
      <c r="J30" s="4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206"/>
      <c r="AA30" s="48"/>
      <c r="AB30" s="57"/>
      <c r="AC30" s="30"/>
      <c r="AD30" s="48"/>
      <c r="AE30" s="48"/>
      <c r="AF30" s="48"/>
      <c r="AG30" s="57"/>
      <c r="AH30" s="165"/>
      <c r="AI30" s="49">
        <f t="shared" si="1"/>
        <v>0</v>
      </c>
    </row>
    <row r="31" spans="1:35" ht="21" customHeight="1" x14ac:dyDescent="0.25">
      <c r="A31" s="31"/>
      <c r="B31" s="278"/>
      <c r="C31" s="270" t="s">
        <v>133</v>
      </c>
      <c r="D31" s="276"/>
      <c r="E31" s="48"/>
      <c r="F31" s="30"/>
      <c r="G31" s="108"/>
      <c r="H31" s="30"/>
      <c r="I31" s="30"/>
      <c r="J31" s="48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206"/>
      <c r="AA31" s="48"/>
      <c r="AB31" s="57"/>
      <c r="AC31" s="30"/>
      <c r="AD31" s="48"/>
      <c r="AE31" s="48"/>
      <c r="AF31" s="48"/>
      <c r="AG31" s="57"/>
      <c r="AH31" s="165"/>
      <c r="AI31" s="49">
        <f t="shared" si="1"/>
        <v>0</v>
      </c>
    </row>
    <row r="32" spans="1:35" ht="21" customHeight="1" x14ac:dyDescent="0.25">
      <c r="A32" s="31"/>
      <c r="B32" s="278"/>
      <c r="C32" s="270" t="s">
        <v>241</v>
      </c>
      <c r="D32" s="271"/>
      <c r="E32" s="48"/>
      <c r="F32" s="30"/>
      <c r="G32" s="108"/>
      <c r="H32" s="30"/>
      <c r="I32" s="30"/>
      <c r="J32" s="48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206"/>
      <c r="AA32" s="48"/>
      <c r="AB32" s="57"/>
      <c r="AC32" s="30"/>
      <c r="AD32" s="48"/>
      <c r="AE32" s="48"/>
      <c r="AF32" s="48"/>
      <c r="AG32" s="57"/>
      <c r="AH32" s="165"/>
      <c r="AI32" s="49"/>
    </row>
    <row r="33" spans="1:35" ht="21" customHeight="1" x14ac:dyDescent="0.25">
      <c r="A33" s="31"/>
      <c r="B33" s="278"/>
      <c r="C33" s="270" t="s">
        <v>134</v>
      </c>
      <c r="D33" s="276"/>
      <c r="E33" s="48"/>
      <c r="F33" s="30"/>
      <c r="G33" s="108"/>
      <c r="H33" s="30"/>
      <c r="I33" s="30"/>
      <c r="J33" s="48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206"/>
      <c r="AA33" s="48"/>
      <c r="AB33" s="57"/>
      <c r="AC33" s="30"/>
      <c r="AD33" s="48"/>
      <c r="AE33" s="48"/>
      <c r="AF33" s="48"/>
      <c r="AG33" s="57"/>
      <c r="AH33" s="165"/>
      <c r="AI33" s="49">
        <f t="shared" si="1"/>
        <v>0</v>
      </c>
    </row>
    <row r="34" spans="1:35" ht="21" customHeight="1" x14ac:dyDescent="0.25">
      <c r="A34" s="42"/>
      <c r="B34" s="279"/>
      <c r="C34" s="286" t="s">
        <v>135</v>
      </c>
      <c r="D34" s="287"/>
      <c r="E34" s="50"/>
      <c r="F34" s="33"/>
      <c r="G34" s="109"/>
      <c r="H34" s="33"/>
      <c r="I34" s="33"/>
      <c r="J34" s="5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08"/>
      <c r="AA34" s="50"/>
      <c r="AB34" s="58"/>
      <c r="AC34" s="33"/>
      <c r="AD34" s="50"/>
      <c r="AE34" s="50"/>
      <c r="AF34" s="50"/>
      <c r="AG34" s="58"/>
      <c r="AH34" s="166"/>
      <c r="AI34" s="51">
        <f t="shared" si="1"/>
        <v>0</v>
      </c>
    </row>
    <row r="35" spans="1:35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53"/>
      <c r="F35" s="40"/>
      <c r="G35" s="111"/>
      <c r="H35" s="40"/>
      <c r="I35" s="40"/>
      <c r="J35" s="5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210"/>
      <c r="AA35" s="53"/>
      <c r="AB35" s="59"/>
      <c r="AC35" s="40"/>
      <c r="AD35" s="53"/>
      <c r="AE35" s="53"/>
      <c r="AF35" s="53"/>
      <c r="AG35" s="59"/>
      <c r="AH35" s="169"/>
      <c r="AI35" s="175">
        <f t="shared" si="1"/>
        <v>0</v>
      </c>
    </row>
    <row r="36" spans="1:35" ht="21" customHeight="1" x14ac:dyDescent="0.25">
      <c r="A36" s="289"/>
      <c r="B36" s="278"/>
      <c r="C36" s="270" t="s">
        <v>139</v>
      </c>
      <c r="D36" s="276"/>
      <c r="E36" s="48"/>
      <c r="F36" s="30"/>
      <c r="G36" s="108"/>
      <c r="H36" s="30"/>
      <c r="I36" s="30"/>
      <c r="J36" s="48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206"/>
      <c r="AA36" s="48"/>
      <c r="AB36" s="57"/>
      <c r="AC36" s="30"/>
      <c r="AD36" s="48"/>
      <c r="AE36" s="48"/>
      <c r="AF36" s="48"/>
      <c r="AG36" s="57"/>
      <c r="AH36" s="165"/>
      <c r="AI36" s="49">
        <f t="shared" si="1"/>
        <v>0</v>
      </c>
    </row>
    <row r="37" spans="1:35" ht="21" customHeight="1" x14ac:dyDescent="0.25">
      <c r="A37" s="290"/>
      <c r="B37" s="279"/>
      <c r="C37" s="286" t="s">
        <v>140</v>
      </c>
      <c r="D37" s="287"/>
      <c r="E37" s="50"/>
      <c r="F37" s="33"/>
      <c r="G37" s="109"/>
      <c r="H37" s="33"/>
      <c r="I37" s="33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08"/>
      <c r="AA37" s="50"/>
      <c r="AB37" s="58"/>
      <c r="AC37" s="33"/>
      <c r="AD37" s="50"/>
      <c r="AE37" s="50"/>
      <c r="AF37" s="50"/>
      <c r="AG37" s="58"/>
      <c r="AH37" s="166"/>
      <c r="AI37" s="51">
        <f t="shared" si="1"/>
        <v>0</v>
      </c>
    </row>
    <row r="38" spans="1:35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53"/>
      <c r="F38" s="40"/>
      <c r="G38" s="111"/>
      <c r="H38" s="40"/>
      <c r="I38" s="40"/>
      <c r="J38" s="5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210"/>
      <c r="AA38" s="53"/>
      <c r="AB38" s="59"/>
      <c r="AC38" s="40"/>
      <c r="AD38" s="53"/>
      <c r="AE38" s="53"/>
      <c r="AF38" s="53"/>
      <c r="AG38" s="59"/>
      <c r="AH38" s="169"/>
      <c r="AI38" s="175">
        <f t="shared" si="1"/>
        <v>0</v>
      </c>
    </row>
    <row r="39" spans="1:35" ht="21" customHeight="1" x14ac:dyDescent="0.25">
      <c r="A39" s="289"/>
      <c r="B39" s="278"/>
      <c r="C39" s="270" t="s">
        <v>139</v>
      </c>
      <c r="D39" s="276"/>
      <c r="E39" s="48"/>
      <c r="F39" s="30"/>
      <c r="G39" s="108"/>
      <c r="H39" s="30"/>
      <c r="I39" s="30"/>
      <c r="J39" s="48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206"/>
      <c r="AA39" s="48"/>
      <c r="AB39" s="57"/>
      <c r="AC39" s="30"/>
      <c r="AD39" s="48"/>
      <c r="AE39" s="48"/>
      <c r="AF39" s="48"/>
      <c r="AG39" s="57"/>
      <c r="AH39" s="165"/>
      <c r="AI39" s="49">
        <f t="shared" si="1"/>
        <v>0</v>
      </c>
    </row>
    <row r="40" spans="1:35" ht="21" customHeight="1" x14ac:dyDescent="0.25">
      <c r="A40" s="290"/>
      <c r="B40" s="279"/>
      <c r="C40" s="286" t="s">
        <v>140</v>
      </c>
      <c r="D40" s="287"/>
      <c r="E40" s="50"/>
      <c r="F40" s="33"/>
      <c r="G40" s="109"/>
      <c r="H40" s="33"/>
      <c r="I40" s="33"/>
      <c r="J40" s="5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208"/>
      <c r="AA40" s="50"/>
      <c r="AB40" s="50"/>
      <c r="AC40" s="33"/>
      <c r="AD40" s="50"/>
      <c r="AE40" s="50"/>
      <c r="AF40" s="50"/>
      <c r="AG40" s="60"/>
      <c r="AH40" s="171"/>
      <c r="AI40" s="176">
        <f t="shared" si="1"/>
        <v>0</v>
      </c>
    </row>
    <row r="41" spans="1:35" ht="12.75" customHeight="1" x14ac:dyDescent="0.25">
      <c r="A41" s="28"/>
      <c r="B41" s="28"/>
      <c r="C41" s="28"/>
      <c r="D41" s="28"/>
      <c r="E41" s="28"/>
      <c r="F41" s="28"/>
      <c r="G41" s="136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8"/>
      <c r="AI41" s="44">
        <f>SUM(AI12:AI40)</f>
        <v>0</v>
      </c>
    </row>
    <row r="42" spans="1:35" ht="12.75" customHeight="1" x14ac:dyDescent="0.25">
      <c r="A42" s="45" t="s">
        <v>143</v>
      </c>
      <c r="B42" s="45"/>
      <c r="C42" s="45"/>
      <c r="D42" s="45"/>
      <c r="E42" s="28"/>
      <c r="F42" s="28"/>
      <c r="G42" s="136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173"/>
      <c r="AG42" s="173"/>
      <c r="AH42" s="28"/>
      <c r="AI42" s="28"/>
    </row>
    <row r="43" spans="1:35" ht="12.75" customHeight="1" x14ac:dyDescent="0.25">
      <c r="A43" s="46" t="s">
        <v>144</v>
      </c>
      <c r="B43" s="45"/>
      <c r="C43" s="45"/>
      <c r="D43" s="45"/>
      <c r="E43" s="28"/>
      <c r="F43" s="28"/>
      <c r="G43" s="136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</row>
    <row r="44" spans="1:35" ht="24" customHeight="1" x14ac:dyDescent="0.25">
      <c r="A44" s="284" t="s">
        <v>147</v>
      </c>
      <c r="B44" s="285"/>
      <c r="C44" s="285"/>
      <c r="D44" s="285"/>
      <c r="E44" s="45"/>
      <c r="F44" s="45"/>
      <c r="G44" s="137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173"/>
      <c r="AG44" s="173"/>
      <c r="AH44" s="28"/>
      <c r="AI44" s="28"/>
    </row>
    <row r="45" spans="1:35" ht="12.75" customHeight="1" x14ac:dyDescent="0.25">
      <c r="A45" s="28"/>
      <c r="B45" s="28"/>
      <c r="C45" s="28"/>
      <c r="D45" s="28"/>
      <c r="E45" s="28"/>
      <c r="F45" s="28"/>
      <c r="G45" s="136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173"/>
      <c r="AG45" s="173"/>
      <c r="AH45" s="28"/>
      <c r="AI45" s="28"/>
    </row>
    <row r="46" spans="1:35" ht="12.75" customHeight="1" x14ac:dyDescent="0.25">
      <c r="A46" s="28"/>
      <c r="B46" s="28"/>
      <c r="C46" s="28"/>
      <c r="D46" s="28"/>
      <c r="E46" s="28"/>
      <c r="F46" s="28"/>
      <c r="G46" s="136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173"/>
      <c r="AG46" s="173"/>
      <c r="AH46" s="28"/>
      <c r="AI46" s="28"/>
    </row>
    <row r="47" spans="1:35" ht="12.75" customHeight="1" x14ac:dyDescent="0.25">
      <c r="A47" s="28"/>
      <c r="B47" s="28"/>
      <c r="C47" s="28"/>
      <c r="D47" s="28"/>
      <c r="E47" s="28"/>
      <c r="F47" s="28"/>
      <c r="G47" s="136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73"/>
      <c r="AG47" s="173"/>
      <c r="AH47" s="28"/>
      <c r="AI47" s="28"/>
    </row>
    <row r="48" spans="1:35" ht="12.75" customHeight="1" x14ac:dyDescent="0.25">
      <c r="A48" s="28"/>
      <c r="B48" s="28"/>
      <c r="C48" s="28"/>
      <c r="D48" s="28"/>
      <c r="E48" s="28"/>
      <c r="F48" s="28"/>
      <c r="G48" s="136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173"/>
      <c r="AG48" s="173"/>
      <c r="AH48" s="28"/>
      <c r="AI48" s="28"/>
    </row>
    <row r="49" spans="1:35" ht="12.75" customHeight="1" x14ac:dyDescent="0.25">
      <c r="A49" s="28"/>
      <c r="B49" s="28"/>
      <c r="C49" s="28"/>
      <c r="D49" s="28"/>
      <c r="E49" s="28"/>
      <c r="F49" s="28"/>
      <c r="G49" s="136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3"/>
      <c r="AG49" s="173"/>
      <c r="AH49" s="28"/>
      <c r="AI49" s="28"/>
    </row>
    <row r="50" spans="1:35" ht="12.75" customHeight="1" x14ac:dyDescent="0.25">
      <c r="A50" s="28"/>
      <c r="B50" s="28"/>
      <c r="C50" s="28"/>
      <c r="D50" s="28"/>
      <c r="E50" s="28"/>
      <c r="F50" s="28"/>
      <c r="G50" s="136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73"/>
      <c r="AG50" s="173"/>
      <c r="AH50" s="28"/>
      <c r="AI50" s="28"/>
    </row>
    <row r="51" spans="1:35" ht="12.75" customHeight="1" x14ac:dyDescent="0.25">
      <c r="A51" s="28"/>
      <c r="B51" s="28"/>
      <c r="C51" s="28"/>
      <c r="D51" s="28"/>
      <c r="E51" s="28"/>
      <c r="F51" s="28"/>
      <c r="G51" s="136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173"/>
      <c r="AG51" s="173"/>
      <c r="AH51" s="28"/>
      <c r="AI51" s="28"/>
    </row>
    <row r="52" spans="1:35" ht="12.75" customHeight="1" x14ac:dyDescent="0.25">
      <c r="A52" s="28"/>
      <c r="B52" s="28"/>
      <c r="C52" s="28"/>
      <c r="D52" s="28"/>
      <c r="E52" s="28"/>
      <c r="F52" s="28"/>
      <c r="G52" s="136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73"/>
      <c r="AG52" s="173"/>
      <c r="AH52" s="28"/>
      <c r="AI52" s="28"/>
    </row>
    <row r="53" spans="1:35" ht="12.75" customHeight="1" x14ac:dyDescent="0.25">
      <c r="A53" s="28"/>
      <c r="B53" s="28"/>
      <c r="C53" s="28"/>
      <c r="D53" s="28"/>
      <c r="E53" s="28"/>
      <c r="F53" s="28"/>
      <c r="G53" s="136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173"/>
      <c r="AG53" s="173"/>
      <c r="AH53" s="28"/>
      <c r="AI53" s="28"/>
    </row>
    <row r="54" spans="1:35" ht="12.75" customHeight="1" x14ac:dyDescent="0.25">
      <c r="A54" s="28"/>
      <c r="B54" s="28"/>
      <c r="C54" s="28"/>
      <c r="D54" s="28"/>
      <c r="E54" s="28"/>
      <c r="F54" s="28"/>
      <c r="G54" s="136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73"/>
      <c r="AG54" s="173"/>
      <c r="AH54" s="28"/>
      <c r="AI54" s="28"/>
    </row>
    <row r="55" spans="1:35" ht="12.75" customHeight="1" x14ac:dyDescent="0.25">
      <c r="A55" s="28"/>
      <c r="B55" s="28"/>
      <c r="C55" s="28"/>
      <c r="D55" s="28"/>
      <c r="E55" s="28"/>
      <c r="F55" s="28"/>
      <c r="G55" s="136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73"/>
      <c r="AG55" s="173"/>
      <c r="AH55" s="28"/>
      <c r="AI55" s="28"/>
    </row>
    <row r="56" spans="1:35" ht="12.75" customHeight="1" x14ac:dyDescent="0.25">
      <c r="A56" s="28"/>
      <c r="B56" s="28"/>
      <c r="C56" s="28"/>
      <c r="D56" s="28"/>
      <c r="E56" s="28"/>
      <c r="F56" s="28"/>
      <c r="G56" s="136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73"/>
      <c r="AG56" s="173"/>
      <c r="AH56" s="28"/>
      <c r="AI56" s="28"/>
    </row>
    <row r="57" spans="1:35" ht="12.75" customHeight="1" x14ac:dyDescent="0.25">
      <c r="A57" s="28"/>
      <c r="B57" s="28"/>
      <c r="C57" s="28"/>
      <c r="D57" s="28"/>
      <c r="E57" s="28"/>
      <c r="F57" s="28"/>
      <c r="G57" s="136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73"/>
      <c r="AG57" s="173"/>
      <c r="AH57" s="28"/>
      <c r="AI57" s="28"/>
    </row>
    <row r="58" spans="1:35" ht="12.75" customHeight="1" x14ac:dyDescent="0.25">
      <c r="A58" s="28"/>
      <c r="B58" s="28"/>
      <c r="C58" s="28"/>
      <c r="D58" s="28"/>
      <c r="E58" s="28"/>
      <c r="F58" s="28"/>
      <c r="G58" s="136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73"/>
      <c r="AG58" s="173"/>
      <c r="AH58" s="28"/>
      <c r="AI58" s="28"/>
    </row>
    <row r="59" spans="1:35" ht="12.75" customHeight="1" x14ac:dyDescent="0.25">
      <c r="A59" s="28"/>
      <c r="B59" s="28"/>
      <c r="C59" s="28"/>
      <c r="D59" s="28"/>
      <c r="E59" s="28"/>
      <c r="F59" s="28"/>
      <c r="G59" s="136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73"/>
      <c r="AG59" s="173"/>
      <c r="AH59" s="28"/>
      <c r="AI59" s="28"/>
    </row>
    <row r="60" spans="1:35" ht="12.75" customHeight="1" x14ac:dyDescent="0.25">
      <c r="A60" s="28"/>
      <c r="B60" s="28"/>
      <c r="C60" s="28"/>
      <c r="D60" s="28"/>
      <c r="E60" s="28"/>
      <c r="F60" s="28"/>
      <c r="G60" s="136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73"/>
      <c r="AG60" s="173"/>
      <c r="AH60" s="28"/>
      <c r="AI60" s="28"/>
    </row>
    <row r="61" spans="1:35" ht="12.75" customHeight="1" x14ac:dyDescent="0.25">
      <c r="A61" s="28"/>
      <c r="B61" s="28"/>
      <c r="C61" s="28"/>
      <c r="D61" s="28"/>
      <c r="E61" s="28"/>
      <c r="F61" s="28"/>
      <c r="G61" s="136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73"/>
      <c r="AG61" s="173"/>
      <c r="AH61" s="28"/>
      <c r="AI61" s="28"/>
    </row>
    <row r="62" spans="1:35" ht="12.75" customHeight="1" x14ac:dyDescent="0.25">
      <c r="A62" s="28"/>
      <c r="B62" s="28"/>
      <c r="C62" s="28"/>
      <c r="D62" s="28"/>
      <c r="E62" s="28"/>
      <c r="F62" s="28"/>
      <c r="G62" s="136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73"/>
      <c r="AG62" s="173"/>
      <c r="AH62" s="28"/>
      <c r="AI62" s="28"/>
    </row>
    <row r="63" spans="1:35" ht="12.75" customHeight="1" x14ac:dyDescent="0.25">
      <c r="A63" s="28"/>
      <c r="B63" s="28"/>
      <c r="C63" s="28"/>
      <c r="D63" s="28"/>
      <c r="E63" s="28"/>
      <c r="F63" s="28"/>
      <c r="G63" s="136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173"/>
      <c r="AG63" s="173"/>
      <c r="AH63" s="28"/>
      <c r="AI63" s="28"/>
    </row>
    <row r="64" spans="1:35" ht="12.75" customHeight="1" x14ac:dyDescent="0.25">
      <c r="A64" s="28"/>
      <c r="B64" s="28"/>
      <c r="C64" s="28"/>
      <c r="D64" s="28"/>
      <c r="E64" s="28"/>
      <c r="F64" s="28"/>
      <c r="G64" s="136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73"/>
      <c r="AG64" s="173"/>
      <c r="AH64" s="28"/>
      <c r="AI64" s="28"/>
    </row>
    <row r="65" spans="1:35" ht="12.75" customHeight="1" x14ac:dyDescent="0.25">
      <c r="A65" s="28"/>
      <c r="B65" s="28"/>
      <c r="C65" s="28"/>
      <c r="D65" s="28"/>
      <c r="E65" s="28"/>
      <c r="F65" s="28"/>
      <c r="G65" s="136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173"/>
      <c r="AG65" s="173"/>
      <c r="AH65" s="28"/>
      <c r="AI65" s="28"/>
    </row>
    <row r="66" spans="1:35" ht="12.75" customHeight="1" x14ac:dyDescent="0.25">
      <c r="A66" s="28"/>
      <c r="B66" s="28"/>
      <c r="C66" s="28"/>
      <c r="D66" s="28"/>
      <c r="E66" s="28"/>
      <c r="F66" s="28"/>
      <c r="G66" s="136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73"/>
      <c r="AG66" s="173"/>
      <c r="AH66" s="28"/>
      <c r="AI66" s="28"/>
    </row>
    <row r="67" spans="1:35" ht="12.75" customHeight="1" x14ac:dyDescent="0.25">
      <c r="A67" s="28"/>
      <c r="B67" s="28"/>
      <c r="C67" s="28"/>
      <c r="D67" s="28"/>
      <c r="E67" s="28"/>
      <c r="F67" s="28"/>
      <c r="G67" s="136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73"/>
      <c r="AG67" s="173"/>
      <c r="AH67" s="28"/>
      <c r="AI67" s="28"/>
    </row>
    <row r="68" spans="1:35" ht="12.75" customHeight="1" x14ac:dyDescent="0.25">
      <c r="A68" s="28"/>
      <c r="B68" s="28"/>
      <c r="C68" s="28"/>
      <c r="D68" s="28"/>
      <c r="E68" s="28"/>
      <c r="F68" s="28"/>
      <c r="G68" s="136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73"/>
      <c r="AG68" s="173"/>
      <c r="AH68" s="28"/>
      <c r="AI68" s="28"/>
    </row>
    <row r="69" spans="1:35" ht="12.75" customHeight="1" x14ac:dyDescent="0.25">
      <c r="A69" s="28"/>
      <c r="B69" s="28"/>
      <c r="C69" s="28"/>
      <c r="D69" s="28"/>
      <c r="E69" s="28"/>
      <c r="F69" s="28"/>
      <c r="G69" s="136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173"/>
      <c r="AG69" s="173"/>
      <c r="AH69" s="28"/>
      <c r="AI69" s="28"/>
    </row>
    <row r="70" spans="1:35" ht="12.75" customHeight="1" x14ac:dyDescent="0.25">
      <c r="A70" s="28"/>
      <c r="B70" s="28"/>
      <c r="C70" s="28"/>
      <c r="D70" s="28"/>
      <c r="E70" s="28"/>
      <c r="F70" s="28"/>
      <c r="G70" s="136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173"/>
      <c r="AG70" s="173"/>
      <c r="AH70" s="28"/>
      <c r="AI70" s="28"/>
    </row>
    <row r="71" spans="1:35" ht="12.75" customHeight="1" x14ac:dyDescent="0.25">
      <c r="A71" s="28"/>
      <c r="B71" s="28"/>
      <c r="C71" s="28"/>
      <c r="D71" s="28"/>
      <c r="E71" s="28"/>
      <c r="F71" s="28"/>
      <c r="G71" s="136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173"/>
      <c r="AG71" s="173"/>
      <c r="AH71" s="28"/>
      <c r="AI71" s="28"/>
    </row>
    <row r="72" spans="1:35" ht="12.75" customHeight="1" x14ac:dyDescent="0.25">
      <c r="A72" s="28"/>
      <c r="B72" s="28"/>
      <c r="C72" s="28"/>
      <c r="D72" s="28"/>
      <c r="E72" s="28"/>
      <c r="F72" s="28"/>
      <c r="G72" s="136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73"/>
      <c r="AG72" s="173"/>
      <c r="AH72" s="28"/>
      <c r="AI72" s="28"/>
    </row>
    <row r="73" spans="1:35" ht="12.75" customHeight="1" x14ac:dyDescent="0.25">
      <c r="A73" s="28"/>
      <c r="B73" s="28"/>
      <c r="C73" s="28"/>
      <c r="D73" s="28"/>
      <c r="E73" s="28"/>
      <c r="F73" s="28"/>
      <c r="G73" s="136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73"/>
      <c r="AG73" s="173"/>
      <c r="AH73" s="28"/>
      <c r="AI73" s="28"/>
    </row>
    <row r="74" spans="1:35" ht="12.75" customHeight="1" x14ac:dyDescent="0.25">
      <c r="A74" s="28"/>
      <c r="B74" s="28"/>
      <c r="C74" s="28"/>
      <c r="D74" s="28"/>
      <c r="E74" s="28"/>
      <c r="F74" s="28"/>
      <c r="G74" s="136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173"/>
      <c r="AG74" s="173"/>
      <c r="AH74" s="28"/>
      <c r="AI74" s="28"/>
    </row>
    <row r="75" spans="1:35" ht="12.75" customHeight="1" x14ac:dyDescent="0.25">
      <c r="A75" s="28"/>
      <c r="B75" s="28"/>
      <c r="C75" s="28"/>
      <c r="D75" s="28"/>
      <c r="E75" s="28"/>
      <c r="F75" s="28"/>
      <c r="G75" s="136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173"/>
      <c r="AG75" s="173"/>
      <c r="AH75" s="28"/>
      <c r="AI75" s="28"/>
    </row>
    <row r="76" spans="1:35" ht="12.75" customHeight="1" x14ac:dyDescent="0.25">
      <c r="A76" s="28"/>
      <c r="B76" s="28"/>
      <c r="C76" s="28"/>
      <c r="D76" s="28"/>
      <c r="E76" s="28"/>
      <c r="F76" s="28"/>
      <c r="G76" s="136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73"/>
      <c r="AG76" s="173"/>
      <c r="AH76" s="28"/>
      <c r="AI76" s="28"/>
    </row>
    <row r="77" spans="1:35" ht="12.75" customHeight="1" x14ac:dyDescent="0.25">
      <c r="A77" s="28"/>
      <c r="B77" s="28"/>
      <c r="C77" s="28"/>
      <c r="D77" s="28"/>
      <c r="E77" s="28"/>
      <c r="F77" s="28"/>
      <c r="G77" s="136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173"/>
      <c r="AG77" s="173"/>
      <c r="AH77" s="28"/>
      <c r="AI77" s="28"/>
    </row>
    <row r="78" spans="1:35" ht="12.75" customHeight="1" x14ac:dyDescent="0.25">
      <c r="A78" s="28"/>
      <c r="B78" s="28"/>
      <c r="C78" s="28"/>
      <c r="D78" s="28"/>
      <c r="E78" s="28"/>
      <c r="F78" s="28"/>
      <c r="G78" s="136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73"/>
      <c r="AG78" s="173"/>
      <c r="AH78" s="28"/>
      <c r="AI78" s="28"/>
    </row>
    <row r="79" spans="1:35" ht="12.75" customHeight="1" x14ac:dyDescent="0.25">
      <c r="A79" s="28"/>
      <c r="B79" s="28"/>
      <c r="C79" s="28"/>
      <c r="D79" s="28"/>
      <c r="E79" s="28"/>
      <c r="F79" s="28"/>
      <c r="G79" s="136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73"/>
      <c r="AG79" s="173"/>
      <c r="AH79" s="28"/>
      <c r="AI79" s="28"/>
    </row>
    <row r="80" spans="1:35" ht="12.75" customHeight="1" x14ac:dyDescent="0.25">
      <c r="A80" s="28"/>
      <c r="B80" s="28"/>
      <c r="C80" s="28"/>
      <c r="D80" s="28"/>
      <c r="E80" s="28"/>
      <c r="F80" s="28"/>
      <c r="G80" s="136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73"/>
      <c r="AG80" s="173"/>
      <c r="AH80" s="28"/>
      <c r="AI80" s="28"/>
    </row>
    <row r="81" spans="1:35" ht="12.75" customHeight="1" x14ac:dyDescent="0.25">
      <c r="A81" s="28"/>
      <c r="B81" s="28"/>
      <c r="C81" s="28"/>
      <c r="D81" s="28"/>
      <c r="E81" s="28"/>
      <c r="F81" s="28"/>
      <c r="G81" s="136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173"/>
      <c r="AG81" s="173"/>
      <c r="AH81" s="28"/>
      <c r="AI81" s="28"/>
    </row>
    <row r="82" spans="1:35" ht="12.75" customHeight="1" x14ac:dyDescent="0.25">
      <c r="A82" s="28"/>
      <c r="B82" s="28"/>
      <c r="C82" s="28"/>
      <c r="D82" s="28"/>
      <c r="E82" s="28"/>
      <c r="F82" s="28"/>
      <c r="G82" s="136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173"/>
      <c r="AG82" s="173"/>
      <c r="AH82" s="28"/>
      <c r="AI82" s="28"/>
    </row>
    <row r="83" spans="1:35" ht="12.75" customHeight="1" x14ac:dyDescent="0.25">
      <c r="A83" s="28"/>
      <c r="B83" s="28"/>
      <c r="C83" s="28"/>
      <c r="D83" s="28"/>
      <c r="E83" s="28"/>
      <c r="F83" s="28"/>
      <c r="G83" s="136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173"/>
      <c r="AG83" s="173"/>
      <c r="AH83" s="28"/>
      <c r="AI83" s="28"/>
    </row>
    <row r="84" spans="1:35" ht="12.75" customHeight="1" x14ac:dyDescent="0.25">
      <c r="A84" s="28"/>
      <c r="B84" s="28"/>
      <c r="C84" s="28"/>
      <c r="D84" s="28"/>
      <c r="E84" s="28"/>
      <c r="F84" s="28"/>
      <c r="G84" s="136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73"/>
      <c r="AG84" s="173"/>
      <c r="AH84" s="28"/>
      <c r="AI84" s="28"/>
    </row>
    <row r="85" spans="1:35" ht="12.75" customHeight="1" x14ac:dyDescent="0.25">
      <c r="A85" s="28"/>
      <c r="B85" s="28"/>
      <c r="C85" s="28"/>
      <c r="D85" s="28"/>
      <c r="E85" s="28"/>
      <c r="F85" s="28"/>
      <c r="G85" s="136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173"/>
      <c r="AG85" s="173"/>
      <c r="AH85" s="28"/>
      <c r="AI85" s="28"/>
    </row>
    <row r="86" spans="1:35" ht="12.75" customHeight="1" x14ac:dyDescent="0.25">
      <c r="A86" s="28"/>
      <c r="B86" s="28"/>
      <c r="C86" s="28"/>
      <c r="D86" s="28"/>
      <c r="E86" s="28"/>
      <c r="F86" s="28"/>
      <c r="G86" s="136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73"/>
      <c r="AG86" s="173"/>
      <c r="AH86" s="28"/>
      <c r="AI86" s="28"/>
    </row>
    <row r="87" spans="1:35" ht="12.75" customHeight="1" x14ac:dyDescent="0.25">
      <c r="A87" s="28"/>
      <c r="B87" s="28"/>
      <c r="C87" s="28"/>
      <c r="D87" s="28"/>
      <c r="E87" s="28"/>
      <c r="F87" s="28"/>
      <c r="G87" s="136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173"/>
      <c r="AG87" s="173"/>
      <c r="AH87" s="28"/>
      <c r="AI87" s="28"/>
    </row>
    <row r="88" spans="1:35" ht="12.75" customHeight="1" x14ac:dyDescent="0.25">
      <c r="A88" s="28"/>
      <c r="B88" s="28"/>
      <c r="C88" s="28"/>
      <c r="D88" s="28"/>
      <c r="E88" s="28"/>
      <c r="F88" s="28"/>
      <c r="G88" s="136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173"/>
      <c r="AG88" s="173"/>
      <c r="AH88" s="28"/>
      <c r="AI88" s="28"/>
    </row>
    <row r="89" spans="1:35" ht="12.75" customHeight="1" x14ac:dyDescent="0.25">
      <c r="A89" s="28"/>
      <c r="B89" s="28"/>
      <c r="C89" s="28"/>
      <c r="D89" s="28"/>
      <c r="E89" s="28"/>
      <c r="F89" s="28"/>
      <c r="G89" s="136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173"/>
      <c r="AG89" s="173"/>
      <c r="AH89" s="28"/>
      <c r="AI89" s="28"/>
    </row>
    <row r="90" spans="1:35" ht="12.75" customHeight="1" x14ac:dyDescent="0.25">
      <c r="A90" s="28"/>
      <c r="B90" s="28"/>
      <c r="C90" s="28"/>
      <c r="D90" s="28"/>
      <c r="E90" s="28"/>
      <c r="F90" s="28"/>
      <c r="G90" s="136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73"/>
      <c r="AG90" s="173"/>
      <c r="AH90" s="28"/>
      <c r="AI90" s="28"/>
    </row>
    <row r="91" spans="1:35" ht="12.75" customHeight="1" x14ac:dyDescent="0.25">
      <c r="A91" s="28"/>
      <c r="B91" s="28"/>
      <c r="C91" s="28"/>
      <c r="D91" s="28"/>
      <c r="E91" s="28"/>
      <c r="F91" s="28"/>
      <c r="G91" s="136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173"/>
      <c r="AG91" s="173"/>
      <c r="AH91" s="28"/>
      <c r="AI91" s="28"/>
    </row>
    <row r="92" spans="1:35" ht="12.75" customHeight="1" x14ac:dyDescent="0.25">
      <c r="A92" s="28"/>
      <c r="B92" s="28"/>
      <c r="C92" s="28"/>
      <c r="D92" s="28"/>
      <c r="E92" s="28"/>
      <c r="F92" s="28"/>
      <c r="G92" s="136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173"/>
      <c r="AG92" s="173"/>
      <c r="AH92" s="28"/>
      <c r="AI92" s="28"/>
    </row>
    <row r="93" spans="1:35" ht="12.75" customHeight="1" x14ac:dyDescent="0.25">
      <c r="A93" s="28"/>
      <c r="B93" s="28"/>
      <c r="C93" s="28"/>
      <c r="D93" s="28"/>
      <c r="E93" s="28"/>
      <c r="F93" s="28"/>
      <c r="G93" s="136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173"/>
      <c r="AG93" s="173"/>
      <c r="AH93" s="28"/>
      <c r="AI93" s="28"/>
    </row>
    <row r="94" spans="1:35" ht="12.75" customHeight="1" x14ac:dyDescent="0.25">
      <c r="A94" s="28"/>
      <c r="B94" s="28"/>
      <c r="C94" s="28"/>
      <c r="D94" s="28"/>
      <c r="E94" s="28"/>
      <c r="F94" s="28"/>
      <c r="G94" s="136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173"/>
      <c r="AG94" s="173"/>
      <c r="AH94" s="28"/>
      <c r="AI94" s="28"/>
    </row>
    <row r="95" spans="1:35" ht="12.75" customHeight="1" x14ac:dyDescent="0.25">
      <c r="A95" s="28"/>
      <c r="B95" s="28"/>
      <c r="C95" s="28"/>
      <c r="D95" s="28"/>
      <c r="E95" s="28"/>
      <c r="F95" s="28"/>
      <c r="G95" s="136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173"/>
      <c r="AG95" s="173"/>
      <c r="AH95" s="28"/>
      <c r="AI95" s="28"/>
    </row>
    <row r="96" spans="1:35" ht="12.75" customHeight="1" x14ac:dyDescent="0.25">
      <c r="A96" s="28"/>
      <c r="B96" s="28"/>
      <c r="C96" s="28"/>
      <c r="D96" s="28"/>
      <c r="E96" s="28"/>
      <c r="F96" s="28"/>
      <c r="G96" s="136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73"/>
      <c r="AG96" s="173"/>
      <c r="AH96" s="28"/>
      <c r="AI96" s="28"/>
    </row>
    <row r="97" spans="1:35" ht="12.75" customHeight="1" x14ac:dyDescent="0.25">
      <c r="A97" s="28"/>
      <c r="B97" s="28"/>
      <c r="C97" s="28"/>
      <c r="D97" s="28"/>
      <c r="E97" s="28"/>
      <c r="F97" s="28"/>
      <c r="G97" s="136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73"/>
      <c r="AG97" s="173"/>
      <c r="AH97" s="28"/>
      <c r="AI97" s="28"/>
    </row>
    <row r="98" spans="1:35" ht="12.75" customHeight="1" x14ac:dyDescent="0.25">
      <c r="A98" s="28"/>
      <c r="B98" s="28"/>
      <c r="C98" s="28"/>
      <c r="D98" s="28"/>
      <c r="E98" s="28"/>
      <c r="F98" s="28"/>
      <c r="G98" s="136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173"/>
      <c r="AG98" s="173"/>
      <c r="AH98" s="28"/>
      <c r="AI98" s="28"/>
    </row>
    <row r="99" spans="1:35" ht="12.75" customHeight="1" x14ac:dyDescent="0.25">
      <c r="A99" s="28"/>
      <c r="B99" s="28"/>
      <c r="C99" s="28"/>
      <c r="D99" s="28"/>
      <c r="E99" s="28"/>
      <c r="F99" s="28"/>
      <c r="G99" s="136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173"/>
      <c r="AG99" s="173"/>
      <c r="AH99" s="28"/>
      <c r="AI99" s="28"/>
    </row>
    <row r="100" spans="1:35" ht="12.75" customHeight="1" x14ac:dyDescent="0.25">
      <c r="A100" s="28"/>
      <c r="B100" s="28"/>
      <c r="C100" s="28"/>
      <c r="D100" s="28"/>
      <c r="E100" s="28"/>
      <c r="F100" s="28"/>
      <c r="G100" s="136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173"/>
      <c r="AG100" s="173"/>
      <c r="AH100" s="28"/>
      <c r="AI100" s="28"/>
    </row>
    <row r="101" spans="1:35" ht="12.75" customHeight="1" x14ac:dyDescent="0.25">
      <c r="A101" s="28"/>
      <c r="B101" s="28"/>
      <c r="C101" s="28"/>
      <c r="D101" s="28"/>
      <c r="E101" s="28"/>
      <c r="F101" s="28"/>
      <c r="G101" s="136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73"/>
      <c r="AG101" s="173"/>
      <c r="AH101" s="28"/>
      <c r="AI101" s="28"/>
    </row>
    <row r="102" spans="1:35" ht="12.75" customHeight="1" x14ac:dyDescent="0.25">
      <c r="A102" s="28"/>
      <c r="B102" s="28"/>
      <c r="C102" s="28"/>
      <c r="D102" s="28"/>
      <c r="E102" s="28"/>
      <c r="F102" s="28"/>
      <c r="G102" s="136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73"/>
      <c r="AG102" s="173"/>
      <c r="AH102" s="28"/>
      <c r="AI102" s="28"/>
    </row>
    <row r="103" spans="1:35" ht="12.75" customHeight="1" x14ac:dyDescent="0.25">
      <c r="A103" s="28"/>
      <c r="B103" s="28"/>
      <c r="C103" s="28"/>
      <c r="D103" s="28"/>
      <c r="E103" s="28"/>
      <c r="F103" s="28"/>
      <c r="G103" s="136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173"/>
      <c r="AG103" s="173"/>
      <c r="AH103" s="28"/>
      <c r="AI103" s="28"/>
    </row>
    <row r="104" spans="1:35" ht="12.75" customHeight="1" x14ac:dyDescent="0.25">
      <c r="A104" s="28"/>
      <c r="B104" s="28"/>
      <c r="C104" s="28"/>
      <c r="D104" s="28"/>
      <c r="E104" s="28"/>
      <c r="F104" s="28"/>
      <c r="G104" s="136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73"/>
      <c r="AG104" s="173"/>
      <c r="AH104" s="28"/>
      <c r="AI104" s="28"/>
    </row>
    <row r="105" spans="1:35" ht="15.75" customHeight="1" x14ac:dyDescent="0.25"/>
    <row r="106" spans="1:35" ht="15.75" customHeight="1" x14ac:dyDescent="0.25"/>
    <row r="107" spans="1:35" ht="15.75" customHeight="1" x14ac:dyDescent="0.25"/>
    <row r="108" spans="1:35" ht="15.75" customHeight="1" x14ac:dyDescent="0.25"/>
    <row r="109" spans="1:35" ht="15.75" customHeight="1" x14ac:dyDescent="0.25"/>
    <row r="110" spans="1:35" ht="15.75" customHeight="1" x14ac:dyDescent="0.25"/>
    <row r="111" spans="1:35" ht="15.75" customHeight="1" x14ac:dyDescent="0.25"/>
    <row r="112" spans="1:3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H5"/>
    <mergeCell ref="A5:A7"/>
    <mergeCell ref="B5:D7"/>
    <mergeCell ref="AB1:AD1"/>
    <mergeCell ref="AI5:AI7"/>
    <mergeCell ref="AE41:AH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2.2400000000000002" top="0.84" bottom="0.31496062992125984" header="0" footer="2.66"/>
  <pageSetup paperSize="9" scale="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J1004"/>
  <sheetViews>
    <sheetView showGridLines="0" workbookViewId="0">
      <selection activeCell="C25" sqref="C25:D25"/>
    </sheetView>
  </sheetViews>
  <sheetFormatPr defaultColWidth="14.42578125" defaultRowHeight="15" customHeight="1" x14ac:dyDescent="0.25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 x14ac:dyDescent="0.25">
      <c r="A1" s="28"/>
      <c r="B1" s="28"/>
      <c r="C1" s="28"/>
      <c r="D1" s="28"/>
      <c r="E1" s="28"/>
      <c r="F1" s="28"/>
      <c r="G1" s="28"/>
      <c r="H1" s="28"/>
      <c r="I1" s="292" t="s">
        <v>94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99"/>
      <c r="W1" s="300"/>
      <c r="X1" s="300"/>
      <c r="Y1" s="300"/>
      <c r="Z1" s="300"/>
      <c r="AA1" s="300"/>
      <c r="AB1" s="292">
        <v>2024</v>
      </c>
      <c r="AC1" s="285"/>
      <c r="AD1" s="285"/>
      <c r="AE1" s="28"/>
      <c r="AF1" s="173"/>
      <c r="AG1" s="173"/>
      <c r="AH1" s="28"/>
      <c r="AI1" s="28"/>
      <c r="AJ1" s="28"/>
    </row>
    <row r="2" spans="1:36" ht="12.75" customHeight="1" x14ac:dyDescent="0.25">
      <c r="A2" s="299" t="str">
        <f>'Opci podaci'!B1</f>
        <v>TVRTKA</v>
      </c>
      <c r="B2" s="300"/>
      <c r="C2" s="300"/>
      <c r="D2" s="300"/>
      <c r="E2" s="28"/>
      <c r="F2" s="28"/>
      <c r="G2" s="28"/>
      <c r="H2" s="28"/>
      <c r="I2" s="28"/>
      <c r="J2" s="173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73"/>
      <c r="AG2" s="173"/>
      <c r="AH2" s="28"/>
      <c r="AI2" s="28"/>
      <c r="AJ2" s="28"/>
    </row>
    <row r="3" spans="1:36" ht="12.75" customHeight="1" x14ac:dyDescent="0.25">
      <c r="A3" s="292" t="s">
        <v>95</v>
      </c>
      <c r="B3" s="285"/>
      <c r="C3" s="285"/>
      <c r="D3" s="285"/>
      <c r="E3" s="28"/>
      <c r="F3" s="28"/>
      <c r="G3" s="28"/>
      <c r="H3" s="28"/>
      <c r="I3" s="28"/>
      <c r="J3" s="173"/>
      <c r="K3" s="28"/>
      <c r="L3" s="292" t="s">
        <v>96</v>
      </c>
      <c r="M3" s="285"/>
      <c r="N3" s="285"/>
      <c r="O3" s="285"/>
      <c r="P3" s="285"/>
      <c r="Q3" s="299" t="str">
        <f>'Opci podaci'!B2</f>
        <v xml:space="preserve">Ime I prezime </v>
      </c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28"/>
      <c r="AC3" s="28"/>
      <c r="AD3" s="28"/>
      <c r="AE3" s="28"/>
      <c r="AF3" s="173"/>
      <c r="AG3" s="173"/>
      <c r="AH3" s="28"/>
      <c r="AI3" s="28"/>
      <c r="AJ3" s="28"/>
    </row>
    <row r="4" spans="1:36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7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173"/>
      <c r="AG4" s="173"/>
      <c r="AH4" s="28"/>
      <c r="AI4" s="28"/>
      <c r="AJ4" s="28"/>
    </row>
    <row r="5" spans="1:36" ht="16.5" customHeight="1" x14ac:dyDescent="0.25">
      <c r="A5" s="304" t="s">
        <v>97</v>
      </c>
      <c r="B5" s="306" t="s">
        <v>98</v>
      </c>
      <c r="C5" s="307"/>
      <c r="D5" s="308"/>
      <c r="E5" s="301" t="s">
        <v>99</v>
      </c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24"/>
      <c r="AJ5" s="293" t="s">
        <v>100</v>
      </c>
    </row>
    <row r="6" spans="1:36" ht="16.5" customHeight="1" x14ac:dyDescent="0.25">
      <c r="A6" s="289"/>
      <c r="B6" s="309"/>
      <c r="C6" s="285"/>
      <c r="D6" s="310"/>
      <c r="E6" s="48">
        <v>1</v>
      </c>
      <c r="F6" s="30">
        <v>2</v>
      </c>
      <c r="G6" s="30">
        <v>3</v>
      </c>
      <c r="H6" s="30">
        <v>4</v>
      </c>
      <c r="I6" s="30">
        <v>5</v>
      </c>
      <c r="J6" s="48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  <c r="W6" s="30">
        <v>19</v>
      </c>
      <c r="X6" s="30">
        <v>20</v>
      </c>
      <c r="Y6" s="30">
        <v>21</v>
      </c>
      <c r="Z6" s="30">
        <v>22</v>
      </c>
      <c r="AA6" s="30">
        <v>23</v>
      </c>
      <c r="AB6" s="30">
        <v>24</v>
      </c>
      <c r="AC6" s="30">
        <v>25</v>
      </c>
      <c r="AD6" s="48">
        <v>26</v>
      </c>
      <c r="AE6" s="30">
        <v>27</v>
      </c>
      <c r="AF6" s="48">
        <v>28</v>
      </c>
      <c r="AG6" s="48">
        <v>29</v>
      </c>
      <c r="AH6" s="48">
        <v>30</v>
      </c>
      <c r="AI6" s="165">
        <v>31</v>
      </c>
      <c r="AJ6" s="294"/>
    </row>
    <row r="7" spans="1:36" ht="16.5" customHeight="1" x14ac:dyDescent="0.25">
      <c r="A7" s="305"/>
      <c r="B7" s="311"/>
      <c r="C7" s="312"/>
      <c r="D7" s="313"/>
      <c r="E7" s="107" t="s">
        <v>150</v>
      </c>
      <c r="F7" s="30" t="str">
        <f t="shared" ref="F7:AI7" si="0">IF(E7="pon","uto",IF(E7="uto","sri",IF(E7="sri","čet",IF(E7="čet","pet",IF(E7="pet","sub",IF(E7="sub","ned",IF(E7="ned","pon")))))))</f>
        <v>uto</v>
      </c>
      <c r="G7" s="30" t="str">
        <f t="shared" si="0"/>
        <v>sri</v>
      </c>
      <c r="H7" s="30" t="str">
        <f t="shared" si="0"/>
        <v>čet</v>
      </c>
      <c r="I7" s="30" t="str">
        <f t="shared" si="0"/>
        <v>pet</v>
      </c>
      <c r="J7" s="30" t="str">
        <f t="shared" si="0"/>
        <v>sub</v>
      </c>
      <c r="K7" s="30" t="str">
        <f t="shared" si="0"/>
        <v>ned</v>
      </c>
      <c r="L7" s="30" t="str">
        <f t="shared" si="0"/>
        <v>pon</v>
      </c>
      <c r="M7" s="30" t="str">
        <f t="shared" si="0"/>
        <v>uto</v>
      </c>
      <c r="N7" s="30" t="str">
        <f t="shared" si="0"/>
        <v>sri</v>
      </c>
      <c r="O7" s="30" t="str">
        <f t="shared" si="0"/>
        <v>čet</v>
      </c>
      <c r="P7" s="30" t="str">
        <f t="shared" si="0"/>
        <v>pet</v>
      </c>
      <c r="Q7" s="30" t="str">
        <f t="shared" si="0"/>
        <v>sub</v>
      </c>
      <c r="R7" s="30" t="str">
        <f t="shared" si="0"/>
        <v>ned</v>
      </c>
      <c r="S7" s="30" t="str">
        <f t="shared" si="0"/>
        <v>pon</v>
      </c>
      <c r="T7" s="30" t="str">
        <f t="shared" si="0"/>
        <v>uto</v>
      </c>
      <c r="U7" s="30" t="str">
        <f t="shared" si="0"/>
        <v>sri</v>
      </c>
      <c r="V7" s="30" t="str">
        <f t="shared" si="0"/>
        <v>čet</v>
      </c>
      <c r="W7" s="30" t="str">
        <f t="shared" si="0"/>
        <v>pet</v>
      </c>
      <c r="X7" s="30" t="str">
        <f t="shared" si="0"/>
        <v>sub</v>
      </c>
      <c r="Y7" s="30" t="str">
        <f t="shared" si="0"/>
        <v>ned</v>
      </c>
      <c r="Z7" s="30" t="str">
        <f t="shared" si="0"/>
        <v>pon</v>
      </c>
      <c r="AA7" s="30" t="str">
        <f t="shared" si="0"/>
        <v>uto</v>
      </c>
      <c r="AB7" s="30" t="str">
        <f t="shared" si="0"/>
        <v>sri</v>
      </c>
      <c r="AC7" s="30" t="str">
        <f t="shared" si="0"/>
        <v>čet</v>
      </c>
      <c r="AD7" s="30" t="str">
        <f t="shared" si="0"/>
        <v>pet</v>
      </c>
      <c r="AE7" s="30" t="str">
        <f t="shared" si="0"/>
        <v>sub</v>
      </c>
      <c r="AF7" s="30" t="str">
        <f t="shared" si="0"/>
        <v>ned</v>
      </c>
      <c r="AG7" s="30" t="str">
        <f t="shared" si="0"/>
        <v>pon</v>
      </c>
      <c r="AH7" s="30" t="str">
        <f t="shared" si="0"/>
        <v>uto</v>
      </c>
      <c r="AI7" s="30" t="str">
        <f t="shared" si="0"/>
        <v>sri</v>
      </c>
      <c r="AJ7" s="295"/>
    </row>
    <row r="8" spans="1:36" ht="21" customHeight="1" x14ac:dyDescent="0.25">
      <c r="A8" s="31" t="s">
        <v>102</v>
      </c>
      <c r="B8" s="270" t="s">
        <v>103</v>
      </c>
      <c r="C8" s="275"/>
      <c r="D8" s="276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165"/>
      <c r="AJ8" s="32" t="s">
        <v>104</v>
      </c>
    </row>
    <row r="9" spans="1:36" ht="21" customHeight="1" x14ac:dyDescent="0.25">
      <c r="A9" s="31" t="s">
        <v>105</v>
      </c>
      <c r="B9" s="270" t="s">
        <v>106</v>
      </c>
      <c r="C9" s="275"/>
      <c r="D9" s="276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165"/>
      <c r="AJ9" s="32" t="s">
        <v>104</v>
      </c>
    </row>
    <row r="10" spans="1:36" ht="21" customHeight="1" x14ac:dyDescent="0.25">
      <c r="A10" s="314" t="s">
        <v>107</v>
      </c>
      <c r="B10" s="315" t="s">
        <v>108</v>
      </c>
      <c r="C10" s="316"/>
      <c r="D10" s="30" t="s">
        <v>109</v>
      </c>
      <c r="E10" s="48"/>
      <c r="F10" s="30"/>
      <c r="G10" s="30"/>
      <c r="H10" s="30"/>
      <c r="I10" s="30"/>
      <c r="J10" s="48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48"/>
      <c r="AE10" s="48"/>
      <c r="AF10" s="48"/>
      <c r="AG10" s="57"/>
      <c r="AH10" s="165"/>
      <c r="AI10" s="165"/>
      <c r="AJ10" s="32" t="s">
        <v>104</v>
      </c>
    </row>
    <row r="11" spans="1:36" ht="21" customHeight="1" x14ac:dyDescent="0.25">
      <c r="A11" s="290"/>
      <c r="B11" s="317"/>
      <c r="C11" s="318"/>
      <c r="D11" s="33" t="s">
        <v>110</v>
      </c>
      <c r="E11" s="50"/>
      <c r="F11" s="33"/>
      <c r="G11" s="33"/>
      <c r="H11" s="33"/>
      <c r="I11" s="33"/>
      <c r="J11" s="50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50"/>
      <c r="AE11" s="50"/>
      <c r="AF11" s="50"/>
      <c r="AG11" s="58"/>
      <c r="AH11" s="166"/>
      <c r="AI11" s="166"/>
      <c r="AJ11" s="35" t="s">
        <v>104</v>
      </c>
    </row>
    <row r="12" spans="1:36" ht="21" customHeight="1" x14ac:dyDescent="0.25">
      <c r="A12" s="36" t="s">
        <v>111</v>
      </c>
      <c r="B12" s="319" t="s">
        <v>112</v>
      </c>
      <c r="C12" s="320"/>
      <c r="D12" s="321"/>
      <c r="E12" s="52"/>
      <c r="F12" s="37"/>
      <c r="G12" s="37"/>
      <c r="H12" s="37"/>
      <c r="I12" s="37"/>
      <c r="J12" s="52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52"/>
      <c r="AE12" s="52"/>
      <c r="AF12" s="52"/>
      <c r="AG12" s="52"/>
      <c r="AH12" s="52"/>
      <c r="AI12" s="167"/>
      <c r="AJ12" s="168"/>
    </row>
    <row r="13" spans="1:36" ht="21" customHeight="1" x14ac:dyDescent="0.25">
      <c r="A13" s="38" t="s">
        <v>113</v>
      </c>
      <c r="B13" s="272" t="s">
        <v>114</v>
      </c>
      <c r="C13" s="273"/>
      <c r="D13" s="274"/>
      <c r="E13" s="53"/>
      <c r="F13" s="40"/>
      <c r="G13" s="40"/>
      <c r="H13" s="40"/>
      <c r="I13" s="40"/>
      <c r="J13" s="53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53"/>
      <c r="AE13" s="53"/>
      <c r="AF13" s="53"/>
      <c r="AG13" s="59"/>
      <c r="AH13" s="169"/>
      <c r="AI13" s="169"/>
      <c r="AJ13" s="170"/>
    </row>
    <row r="14" spans="1:36" ht="21" customHeight="1" x14ac:dyDescent="0.25">
      <c r="A14" s="31" t="s">
        <v>115</v>
      </c>
      <c r="B14" s="270" t="s">
        <v>116</v>
      </c>
      <c r="C14" s="275"/>
      <c r="D14" s="276"/>
      <c r="E14" s="48"/>
      <c r="F14" s="30"/>
      <c r="G14" s="30"/>
      <c r="H14" s="30"/>
      <c r="I14" s="30"/>
      <c r="J14" s="4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48"/>
      <c r="AE14" s="48"/>
      <c r="AF14" s="48"/>
      <c r="AG14" s="57"/>
      <c r="AH14" s="165"/>
      <c r="AI14" s="165"/>
      <c r="AJ14" s="32"/>
    </row>
    <row r="15" spans="1:36" ht="21" customHeight="1" x14ac:dyDescent="0.25">
      <c r="A15" s="31" t="s">
        <v>117</v>
      </c>
      <c r="B15" s="277" t="s">
        <v>118</v>
      </c>
      <c r="C15" s="277" t="s">
        <v>119</v>
      </c>
      <c r="D15" s="41" t="s">
        <v>120</v>
      </c>
      <c r="E15" s="48"/>
      <c r="F15" s="30"/>
      <c r="G15" s="30"/>
      <c r="H15" s="30"/>
      <c r="I15" s="30"/>
      <c r="J15" s="4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48"/>
      <c r="AE15" s="48"/>
      <c r="AF15" s="48"/>
      <c r="AG15" s="57"/>
      <c r="AH15" s="165"/>
      <c r="AI15" s="165"/>
      <c r="AJ15" s="32"/>
    </row>
    <row r="16" spans="1:36" ht="21" customHeight="1" x14ac:dyDescent="0.25">
      <c r="A16" s="31"/>
      <c r="B16" s="278"/>
      <c r="C16" s="278"/>
      <c r="D16" s="41" t="s">
        <v>121</v>
      </c>
      <c r="E16" s="48"/>
      <c r="F16" s="30"/>
      <c r="G16" s="30"/>
      <c r="H16" s="30"/>
      <c r="I16" s="30"/>
      <c r="J16" s="48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48"/>
      <c r="AE16" s="48"/>
      <c r="AF16" s="48"/>
      <c r="AG16" s="57"/>
      <c r="AH16" s="165"/>
      <c r="AI16" s="165"/>
      <c r="AJ16" s="32"/>
    </row>
    <row r="17" spans="1:36" ht="21" customHeight="1" x14ac:dyDescent="0.25">
      <c r="A17" s="31"/>
      <c r="B17" s="278"/>
      <c r="C17" s="280"/>
      <c r="D17" s="41" t="s">
        <v>122</v>
      </c>
      <c r="E17" s="48"/>
      <c r="F17" s="30"/>
      <c r="G17" s="30"/>
      <c r="H17" s="30"/>
      <c r="I17" s="30"/>
      <c r="J17" s="48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48"/>
      <c r="AE17" s="48"/>
      <c r="AF17" s="48"/>
      <c r="AG17" s="57"/>
      <c r="AH17" s="165"/>
      <c r="AI17" s="165"/>
      <c r="AJ17" s="32"/>
    </row>
    <row r="18" spans="1:36" ht="21" customHeight="1" x14ac:dyDescent="0.25">
      <c r="A18" s="31"/>
      <c r="B18" s="278"/>
      <c r="C18" s="270" t="s">
        <v>123</v>
      </c>
      <c r="D18" s="276"/>
      <c r="E18" s="48"/>
      <c r="F18" s="30"/>
      <c r="G18" s="30"/>
      <c r="H18" s="30"/>
      <c r="I18" s="30"/>
      <c r="J18" s="48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8"/>
      <c r="AE18" s="48"/>
      <c r="AF18" s="48"/>
      <c r="AG18" s="57"/>
      <c r="AH18" s="165"/>
      <c r="AI18" s="165"/>
      <c r="AJ18" s="32"/>
    </row>
    <row r="19" spans="1:36" ht="30" customHeight="1" x14ac:dyDescent="0.25">
      <c r="A19" s="31"/>
      <c r="B19" s="278"/>
      <c r="C19" s="281" t="s">
        <v>124</v>
      </c>
      <c r="D19" s="276"/>
      <c r="E19" s="48"/>
      <c r="F19" s="30"/>
      <c r="G19" s="30"/>
      <c r="H19" s="30"/>
      <c r="I19" s="30"/>
      <c r="J19" s="48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48"/>
      <c r="AE19" s="48"/>
      <c r="AF19" s="48"/>
      <c r="AG19" s="57"/>
      <c r="AH19" s="165"/>
      <c r="AI19" s="165"/>
      <c r="AJ19" s="32"/>
    </row>
    <row r="20" spans="1:36" ht="21" customHeight="1" x14ac:dyDescent="0.25">
      <c r="A20" s="31"/>
      <c r="B20" s="278"/>
      <c r="C20" s="270" t="s">
        <v>125</v>
      </c>
      <c r="D20" s="276"/>
      <c r="E20" s="48"/>
      <c r="F20" s="30"/>
      <c r="G20" s="30"/>
      <c r="H20" s="30"/>
      <c r="I20" s="30"/>
      <c r="J20" s="4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48"/>
      <c r="AE20" s="48"/>
      <c r="AF20" s="48"/>
      <c r="AG20" s="57"/>
      <c r="AH20" s="165"/>
      <c r="AI20" s="165"/>
      <c r="AJ20" s="32"/>
    </row>
    <row r="21" spans="1:36" ht="21" customHeight="1" x14ac:dyDescent="0.25">
      <c r="A21" s="31"/>
      <c r="B21" s="278"/>
      <c r="C21" s="270" t="s">
        <v>126</v>
      </c>
      <c r="D21" s="276"/>
      <c r="E21" s="48"/>
      <c r="F21" s="30"/>
      <c r="G21" s="30"/>
      <c r="H21" s="30"/>
      <c r="I21" s="30"/>
      <c r="J21" s="48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48"/>
      <c r="AE21" s="48"/>
      <c r="AF21" s="48"/>
      <c r="AG21" s="57"/>
      <c r="AH21" s="165"/>
      <c r="AI21" s="165"/>
      <c r="AJ21" s="32"/>
    </row>
    <row r="22" spans="1:36" ht="21" customHeight="1" x14ac:dyDescent="0.25">
      <c r="A22" s="31"/>
      <c r="B22" s="278"/>
      <c r="C22" s="270" t="s">
        <v>127</v>
      </c>
      <c r="D22" s="276"/>
      <c r="E22" s="48"/>
      <c r="F22" s="30"/>
      <c r="G22" s="30"/>
      <c r="H22" s="30"/>
      <c r="I22" s="30"/>
      <c r="J22" s="4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48"/>
      <c r="AE22" s="48"/>
      <c r="AF22" s="48"/>
      <c r="AG22" s="57"/>
      <c r="AH22" s="165"/>
      <c r="AI22" s="165"/>
      <c r="AJ22" s="32"/>
    </row>
    <row r="23" spans="1:36" ht="21" customHeight="1" x14ac:dyDescent="0.25">
      <c r="A23" s="31"/>
      <c r="B23" s="278"/>
      <c r="C23" s="282" t="s">
        <v>238</v>
      </c>
      <c r="D23" s="283"/>
      <c r="E23" s="48"/>
      <c r="F23" s="30"/>
      <c r="G23" s="30"/>
      <c r="H23" s="30"/>
      <c r="I23" s="30"/>
      <c r="J23" s="48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48"/>
      <c r="AE23" s="48"/>
      <c r="AF23" s="48"/>
      <c r="AG23" s="57"/>
      <c r="AH23" s="165"/>
      <c r="AI23" s="165"/>
      <c r="AJ23" s="32"/>
    </row>
    <row r="24" spans="1:36" ht="21" customHeight="1" x14ac:dyDescent="0.25">
      <c r="A24" s="31"/>
      <c r="B24" s="278"/>
      <c r="C24" s="270" t="s">
        <v>128</v>
      </c>
      <c r="D24" s="276"/>
      <c r="E24" s="48"/>
      <c r="F24" s="30"/>
      <c r="G24" s="30"/>
      <c r="H24" s="30"/>
      <c r="I24" s="30"/>
      <c r="J24" s="48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48"/>
      <c r="AE24" s="48"/>
      <c r="AF24" s="48"/>
      <c r="AG24" s="57"/>
      <c r="AH24" s="165"/>
      <c r="AI24" s="165"/>
      <c r="AJ24" s="32"/>
    </row>
    <row r="25" spans="1:36" ht="30" customHeight="1" x14ac:dyDescent="0.25">
      <c r="A25" s="31"/>
      <c r="B25" s="278"/>
      <c r="C25" s="281" t="s">
        <v>129</v>
      </c>
      <c r="D25" s="276"/>
      <c r="E25" s="48"/>
      <c r="F25" s="30"/>
      <c r="G25" s="30"/>
      <c r="H25" s="30"/>
      <c r="I25" s="30"/>
      <c r="J25" s="48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48"/>
      <c r="AE25" s="48"/>
      <c r="AF25" s="48"/>
      <c r="AG25" s="57"/>
      <c r="AH25" s="165"/>
      <c r="AI25" s="165"/>
      <c r="AJ25" s="32"/>
    </row>
    <row r="26" spans="1:36" ht="21" customHeight="1" x14ac:dyDescent="0.25">
      <c r="A26" s="31"/>
      <c r="B26" s="278"/>
      <c r="C26" s="270" t="s">
        <v>130</v>
      </c>
      <c r="D26" s="276"/>
      <c r="E26" s="48"/>
      <c r="F26" s="30"/>
      <c r="G26" s="30"/>
      <c r="H26" s="30"/>
      <c r="I26" s="30"/>
      <c r="J26" s="4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48"/>
      <c r="AE26" s="48"/>
      <c r="AF26" s="48"/>
      <c r="AG26" s="57"/>
      <c r="AH26" s="165"/>
      <c r="AI26" s="165"/>
      <c r="AJ26" s="32"/>
    </row>
    <row r="27" spans="1:36" ht="21" customHeight="1" x14ac:dyDescent="0.25">
      <c r="A27" s="31"/>
      <c r="B27" s="278"/>
      <c r="C27" s="270" t="s">
        <v>131</v>
      </c>
      <c r="D27" s="276"/>
      <c r="E27" s="48"/>
      <c r="F27" s="30"/>
      <c r="G27" s="30"/>
      <c r="H27" s="30"/>
      <c r="I27" s="30"/>
      <c r="J27" s="4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48"/>
      <c r="AE27" s="48"/>
      <c r="AF27" s="48"/>
      <c r="AG27" s="57"/>
      <c r="AH27" s="165"/>
      <c r="AI27" s="165"/>
      <c r="AJ27" s="32"/>
    </row>
    <row r="28" spans="1:36" ht="21" customHeight="1" x14ac:dyDescent="0.25">
      <c r="A28" s="31"/>
      <c r="B28" s="278"/>
      <c r="C28" s="268" t="s">
        <v>239</v>
      </c>
      <c r="D28" s="269"/>
      <c r="E28" s="48"/>
      <c r="F28" s="30"/>
      <c r="G28" s="30"/>
      <c r="H28" s="30"/>
      <c r="I28" s="30"/>
      <c r="J28" s="48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48"/>
      <c r="AE28" s="48"/>
      <c r="AF28" s="48"/>
      <c r="AG28" s="57"/>
      <c r="AH28" s="165"/>
      <c r="AI28" s="165"/>
      <c r="AJ28" s="32"/>
    </row>
    <row r="29" spans="1:36" ht="21" customHeight="1" x14ac:dyDescent="0.25">
      <c r="A29" s="31"/>
      <c r="B29" s="278"/>
      <c r="C29" s="270" t="s">
        <v>240</v>
      </c>
      <c r="D29" s="271"/>
      <c r="E29" s="48"/>
      <c r="F29" s="30"/>
      <c r="G29" s="30"/>
      <c r="H29" s="30"/>
      <c r="I29" s="30"/>
      <c r="J29" s="48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48"/>
      <c r="AE29" s="48"/>
      <c r="AF29" s="48"/>
      <c r="AG29" s="57"/>
      <c r="AH29" s="165"/>
      <c r="AI29" s="165"/>
      <c r="AJ29" s="32"/>
    </row>
    <row r="30" spans="1:36" ht="21" customHeight="1" x14ac:dyDescent="0.25">
      <c r="A30" s="31"/>
      <c r="B30" s="278"/>
      <c r="C30" s="270" t="s">
        <v>132</v>
      </c>
      <c r="D30" s="276"/>
      <c r="E30" s="48"/>
      <c r="F30" s="30"/>
      <c r="G30" s="30"/>
      <c r="H30" s="30"/>
      <c r="I30" s="30"/>
      <c r="J30" s="48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48"/>
      <c r="AE30" s="48"/>
      <c r="AF30" s="48"/>
      <c r="AG30" s="57"/>
      <c r="AH30" s="165"/>
      <c r="AI30" s="165"/>
      <c r="AJ30" s="32"/>
    </row>
    <row r="31" spans="1:36" ht="21" customHeight="1" x14ac:dyDescent="0.25">
      <c r="A31" s="31"/>
      <c r="B31" s="278"/>
      <c r="C31" s="270" t="s">
        <v>133</v>
      </c>
      <c r="D31" s="276"/>
      <c r="E31" s="48"/>
      <c r="F31" s="30"/>
      <c r="G31" s="30"/>
      <c r="H31" s="30"/>
      <c r="I31" s="30"/>
      <c r="J31" s="48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48"/>
      <c r="AE31" s="48"/>
      <c r="AF31" s="48"/>
      <c r="AG31" s="57"/>
      <c r="AH31" s="165"/>
      <c r="AI31" s="165"/>
      <c r="AJ31" s="32"/>
    </row>
    <row r="32" spans="1:36" ht="21" customHeight="1" x14ac:dyDescent="0.25">
      <c r="A32" s="31"/>
      <c r="B32" s="278"/>
      <c r="C32" s="270" t="s">
        <v>241</v>
      </c>
      <c r="D32" s="271"/>
      <c r="E32" s="48"/>
      <c r="F32" s="30"/>
      <c r="G32" s="30"/>
      <c r="H32" s="30"/>
      <c r="I32" s="30"/>
      <c r="J32" s="48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48"/>
      <c r="AE32" s="48"/>
      <c r="AF32" s="48"/>
      <c r="AG32" s="57"/>
      <c r="AH32" s="165"/>
      <c r="AI32" s="165"/>
      <c r="AJ32" s="32"/>
    </row>
    <row r="33" spans="1:36" ht="21" customHeight="1" x14ac:dyDescent="0.25">
      <c r="A33" s="31"/>
      <c r="B33" s="278"/>
      <c r="C33" s="270" t="s">
        <v>134</v>
      </c>
      <c r="D33" s="276"/>
      <c r="E33" s="48"/>
      <c r="F33" s="30"/>
      <c r="G33" s="30"/>
      <c r="H33" s="30"/>
      <c r="I33" s="30"/>
      <c r="J33" s="48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48"/>
      <c r="AE33" s="48"/>
      <c r="AF33" s="48"/>
      <c r="AG33" s="57"/>
      <c r="AH33" s="165"/>
      <c r="AI33" s="165"/>
      <c r="AJ33" s="32"/>
    </row>
    <row r="34" spans="1:36" ht="21" customHeight="1" x14ac:dyDescent="0.25">
      <c r="A34" s="42"/>
      <c r="B34" s="279"/>
      <c r="C34" s="286" t="s">
        <v>135</v>
      </c>
      <c r="D34" s="287"/>
      <c r="E34" s="50"/>
      <c r="F34" s="33"/>
      <c r="G34" s="33"/>
      <c r="H34" s="33"/>
      <c r="I34" s="33"/>
      <c r="J34" s="50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50"/>
      <c r="AE34" s="50"/>
      <c r="AF34" s="50"/>
      <c r="AG34" s="58"/>
      <c r="AH34" s="166"/>
      <c r="AI34" s="166"/>
      <c r="AJ34" s="35"/>
    </row>
    <row r="35" spans="1:36" ht="21" customHeight="1" x14ac:dyDescent="0.25">
      <c r="A35" s="288" t="s">
        <v>136</v>
      </c>
      <c r="B35" s="291" t="s">
        <v>137</v>
      </c>
      <c r="C35" s="272" t="s">
        <v>138</v>
      </c>
      <c r="D35" s="274"/>
      <c r="E35" s="53"/>
      <c r="F35" s="40"/>
      <c r="G35" s="40"/>
      <c r="H35" s="40"/>
      <c r="I35" s="40"/>
      <c r="J35" s="53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53"/>
      <c r="AE35" s="53"/>
      <c r="AF35" s="53"/>
      <c r="AG35" s="59"/>
      <c r="AH35" s="169"/>
      <c r="AI35" s="169"/>
      <c r="AJ35" s="170"/>
    </row>
    <row r="36" spans="1:36" ht="21" customHeight="1" x14ac:dyDescent="0.25">
      <c r="A36" s="289"/>
      <c r="B36" s="278"/>
      <c r="C36" s="270" t="s">
        <v>139</v>
      </c>
      <c r="D36" s="276"/>
      <c r="E36" s="48"/>
      <c r="F36" s="30"/>
      <c r="G36" s="30"/>
      <c r="H36" s="30"/>
      <c r="I36" s="30"/>
      <c r="J36" s="48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48"/>
      <c r="AE36" s="48"/>
      <c r="AF36" s="48"/>
      <c r="AG36" s="57"/>
      <c r="AH36" s="165"/>
      <c r="AI36" s="165"/>
      <c r="AJ36" s="32"/>
    </row>
    <row r="37" spans="1:36" ht="21" customHeight="1" x14ac:dyDescent="0.25">
      <c r="A37" s="290"/>
      <c r="B37" s="279"/>
      <c r="C37" s="286" t="s">
        <v>140</v>
      </c>
      <c r="D37" s="287"/>
      <c r="E37" s="50"/>
      <c r="F37" s="33"/>
      <c r="G37" s="33"/>
      <c r="H37" s="33"/>
      <c r="I37" s="33"/>
      <c r="J37" s="50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50"/>
      <c r="AE37" s="50"/>
      <c r="AF37" s="50"/>
      <c r="AG37" s="58"/>
      <c r="AH37" s="166"/>
      <c r="AI37" s="166"/>
      <c r="AJ37" s="35"/>
    </row>
    <row r="38" spans="1:36" ht="21" customHeight="1" x14ac:dyDescent="0.25">
      <c r="A38" s="288" t="s">
        <v>141</v>
      </c>
      <c r="B38" s="291" t="s">
        <v>142</v>
      </c>
      <c r="C38" s="272" t="s">
        <v>138</v>
      </c>
      <c r="D38" s="274"/>
      <c r="E38" s="53"/>
      <c r="F38" s="40"/>
      <c r="G38" s="40"/>
      <c r="H38" s="40"/>
      <c r="I38" s="40"/>
      <c r="J38" s="5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53"/>
      <c r="AE38" s="53"/>
      <c r="AF38" s="53"/>
      <c r="AG38" s="59"/>
      <c r="AH38" s="169"/>
      <c r="AI38" s="169"/>
      <c r="AJ38" s="170"/>
    </row>
    <row r="39" spans="1:36" ht="21" customHeight="1" x14ac:dyDescent="0.25">
      <c r="A39" s="289"/>
      <c r="B39" s="278"/>
      <c r="C39" s="270" t="s">
        <v>139</v>
      </c>
      <c r="D39" s="276"/>
      <c r="E39" s="48"/>
      <c r="F39" s="30"/>
      <c r="G39" s="30"/>
      <c r="H39" s="30"/>
      <c r="I39" s="30"/>
      <c r="J39" s="48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48"/>
      <c r="AE39" s="48"/>
      <c r="AF39" s="48"/>
      <c r="AG39" s="57"/>
      <c r="AH39" s="165"/>
      <c r="AI39" s="165"/>
      <c r="AJ39" s="32"/>
    </row>
    <row r="40" spans="1:36" ht="21" customHeight="1" x14ac:dyDescent="0.25">
      <c r="A40" s="290"/>
      <c r="B40" s="279"/>
      <c r="C40" s="286" t="s">
        <v>140</v>
      </c>
      <c r="D40" s="287"/>
      <c r="E40" s="50"/>
      <c r="F40" s="33"/>
      <c r="G40" s="33"/>
      <c r="H40" s="33"/>
      <c r="I40" s="33"/>
      <c r="J40" s="50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50"/>
      <c r="AE40" s="50"/>
      <c r="AF40" s="50"/>
      <c r="AG40" s="60"/>
      <c r="AH40" s="171"/>
      <c r="AI40" s="171"/>
      <c r="AJ40" s="172"/>
    </row>
    <row r="41" spans="1:36" ht="12.7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173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6" t="s">
        <v>100</v>
      </c>
      <c r="AF41" s="297"/>
      <c r="AG41" s="297"/>
      <c r="AH41" s="297"/>
      <c r="AI41" s="298"/>
      <c r="AJ41" s="44"/>
    </row>
    <row r="42" spans="1:36" ht="12.75" customHeight="1" x14ac:dyDescent="0.25">
      <c r="A42" s="45" t="s">
        <v>143</v>
      </c>
      <c r="B42" s="45"/>
      <c r="C42" s="45"/>
      <c r="D42" s="45"/>
      <c r="E42" s="28"/>
      <c r="F42" s="28"/>
      <c r="G42" s="28"/>
      <c r="H42" s="28"/>
      <c r="I42" s="28"/>
      <c r="J42" s="173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173"/>
      <c r="AG42" s="173"/>
      <c r="AH42" s="28"/>
      <c r="AI42" s="28"/>
      <c r="AJ42" s="28"/>
    </row>
    <row r="43" spans="1:36" ht="12.75" customHeight="1" x14ac:dyDescent="0.25">
      <c r="A43" s="46" t="s">
        <v>144</v>
      </c>
      <c r="B43" s="45"/>
      <c r="C43" s="45"/>
      <c r="D43" s="45"/>
      <c r="E43" s="28"/>
      <c r="F43" s="28"/>
      <c r="G43" s="28"/>
      <c r="H43" s="28"/>
      <c r="I43" s="28" t="s">
        <v>145</v>
      </c>
      <c r="J43" s="173"/>
      <c r="K43" s="28"/>
      <c r="L43" s="28"/>
      <c r="M43" s="299"/>
      <c r="N43" s="300"/>
      <c r="O43" s="300"/>
      <c r="P43" s="300"/>
      <c r="Q43" s="300"/>
      <c r="R43" s="300"/>
      <c r="S43" s="300"/>
      <c r="T43" s="300"/>
      <c r="U43" s="28"/>
      <c r="V43" s="28" t="s">
        <v>146</v>
      </c>
      <c r="W43" s="28"/>
      <c r="X43" s="28"/>
      <c r="Y43" s="28"/>
      <c r="Z43" s="299"/>
      <c r="AA43" s="300"/>
      <c r="AB43" s="300"/>
      <c r="AC43" s="300"/>
      <c r="AD43" s="300"/>
      <c r="AE43" s="300"/>
      <c r="AF43" s="300"/>
      <c r="AG43" s="28"/>
      <c r="AH43" s="28"/>
      <c r="AI43" s="28"/>
      <c r="AJ43" s="28"/>
    </row>
    <row r="44" spans="1:36" ht="24" customHeight="1" x14ac:dyDescent="0.25">
      <c r="A44" s="284" t="s">
        <v>147</v>
      </c>
      <c r="B44" s="285"/>
      <c r="C44" s="285"/>
      <c r="D44" s="285"/>
      <c r="E44" s="45"/>
      <c r="F44" s="45"/>
      <c r="G44" s="45"/>
      <c r="H44" s="28"/>
      <c r="I44" s="28"/>
      <c r="J44" s="17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173"/>
      <c r="AG44" s="173"/>
      <c r="AH44" s="28"/>
      <c r="AI44" s="28"/>
      <c r="AJ44" s="28"/>
    </row>
    <row r="45" spans="1:36" ht="12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1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173"/>
      <c r="AG45" s="173"/>
      <c r="AH45" s="28"/>
      <c r="AI45" s="28"/>
      <c r="AJ45" s="28"/>
    </row>
    <row r="46" spans="1:36" ht="12.7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173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173"/>
      <c r="AG46" s="173"/>
      <c r="AH46" s="28"/>
      <c r="AI46" s="28"/>
      <c r="AJ46" s="28"/>
    </row>
    <row r="47" spans="1:36" ht="12.7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173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173"/>
      <c r="AG47" s="173"/>
      <c r="AH47" s="28"/>
      <c r="AI47" s="28"/>
      <c r="AJ47" s="28"/>
    </row>
    <row r="48" spans="1:36" ht="12.7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17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173"/>
      <c r="AG48" s="173"/>
      <c r="AH48" s="28"/>
      <c r="AI48" s="28"/>
      <c r="AJ48" s="28"/>
    </row>
    <row r="49" spans="1:36" ht="12.7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17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173"/>
      <c r="AG49" s="173"/>
      <c r="AH49" s="28"/>
      <c r="AI49" s="28"/>
      <c r="AJ49" s="28"/>
    </row>
    <row r="50" spans="1:36" ht="12.7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17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173"/>
      <c r="AG50" s="173"/>
      <c r="AH50" s="28"/>
      <c r="AI50" s="28"/>
      <c r="AJ50" s="28"/>
    </row>
    <row r="51" spans="1:36" ht="12.7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1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173"/>
      <c r="AG51" s="173"/>
      <c r="AH51" s="28"/>
      <c r="AI51" s="28"/>
      <c r="AJ51" s="28"/>
    </row>
    <row r="52" spans="1:36" ht="12.7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17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173"/>
      <c r="AG52" s="173"/>
      <c r="AH52" s="28"/>
      <c r="AI52" s="28"/>
      <c r="AJ52" s="28"/>
    </row>
    <row r="53" spans="1:36" ht="12.7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17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173"/>
      <c r="AG53" s="173"/>
      <c r="AH53" s="28"/>
      <c r="AI53" s="28"/>
      <c r="AJ53" s="28"/>
    </row>
    <row r="54" spans="1:36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17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173"/>
      <c r="AG54" s="173"/>
      <c r="AH54" s="28"/>
      <c r="AI54" s="28"/>
      <c r="AJ54" s="28"/>
    </row>
    <row r="55" spans="1:36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17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173"/>
      <c r="AG55" s="173"/>
      <c r="AH55" s="28"/>
      <c r="AI55" s="28"/>
      <c r="AJ55" s="28"/>
    </row>
    <row r="56" spans="1:36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17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173"/>
      <c r="AG56" s="173"/>
      <c r="AH56" s="28"/>
      <c r="AI56" s="28"/>
      <c r="AJ56" s="28"/>
    </row>
    <row r="57" spans="1:36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17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173"/>
      <c r="AG57" s="173"/>
      <c r="AH57" s="28"/>
      <c r="AI57" s="28"/>
      <c r="AJ57" s="28"/>
    </row>
    <row r="58" spans="1:36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17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173"/>
      <c r="AG58" s="173"/>
      <c r="AH58" s="28"/>
      <c r="AI58" s="28"/>
      <c r="AJ58" s="28"/>
    </row>
    <row r="59" spans="1:36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17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173"/>
      <c r="AG59" s="173"/>
      <c r="AH59" s="28"/>
      <c r="AI59" s="28"/>
      <c r="AJ59" s="28"/>
    </row>
    <row r="60" spans="1:36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17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173"/>
      <c r="AG60" s="173"/>
      <c r="AH60" s="28"/>
      <c r="AI60" s="28"/>
      <c r="AJ60" s="28"/>
    </row>
    <row r="61" spans="1:36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17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173"/>
      <c r="AG61" s="173"/>
      <c r="AH61" s="28"/>
      <c r="AI61" s="28"/>
      <c r="AJ61" s="28"/>
    </row>
    <row r="62" spans="1:36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173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173"/>
      <c r="AG62" s="173"/>
      <c r="AH62" s="28"/>
      <c r="AI62" s="28"/>
      <c r="AJ62" s="28"/>
    </row>
    <row r="63" spans="1:36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173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173"/>
      <c r="AG63" s="173"/>
      <c r="AH63" s="28"/>
      <c r="AI63" s="28"/>
      <c r="AJ63" s="28"/>
    </row>
    <row r="64" spans="1:36" ht="12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173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73"/>
      <c r="AG64" s="173"/>
      <c r="AH64" s="28"/>
      <c r="AI64" s="28"/>
      <c r="AJ64" s="28"/>
    </row>
    <row r="65" spans="1:36" ht="12.7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17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173"/>
      <c r="AG65" s="173"/>
      <c r="AH65" s="28"/>
      <c r="AI65" s="28"/>
      <c r="AJ65" s="28"/>
    </row>
    <row r="66" spans="1:36" ht="12.7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173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173"/>
      <c r="AG66" s="173"/>
      <c r="AH66" s="28"/>
      <c r="AI66" s="28"/>
      <c r="AJ66" s="28"/>
    </row>
    <row r="67" spans="1:36" ht="12.7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173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173"/>
      <c r="AG67" s="173"/>
      <c r="AH67" s="28"/>
      <c r="AI67" s="28"/>
      <c r="AJ67" s="28"/>
    </row>
    <row r="68" spans="1:36" ht="12.7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173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173"/>
      <c r="AG68" s="173"/>
      <c r="AH68" s="28"/>
      <c r="AI68" s="28"/>
      <c r="AJ68" s="28"/>
    </row>
    <row r="69" spans="1:36" ht="12.7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1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173"/>
      <c r="AG69" s="173"/>
      <c r="AH69" s="28"/>
      <c r="AI69" s="28"/>
      <c r="AJ69" s="28"/>
    </row>
    <row r="70" spans="1:36" ht="12.7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173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173"/>
      <c r="AG70" s="173"/>
      <c r="AH70" s="28"/>
      <c r="AI70" s="28"/>
      <c r="AJ70" s="28"/>
    </row>
    <row r="71" spans="1:36" ht="12.7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1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173"/>
      <c r="AG71" s="173"/>
      <c r="AH71" s="28"/>
      <c r="AI71" s="28"/>
      <c r="AJ71" s="28"/>
    </row>
    <row r="72" spans="1:36" ht="12.7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1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173"/>
      <c r="AG72" s="173"/>
      <c r="AH72" s="28"/>
      <c r="AI72" s="28"/>
      <c r="AJ72" s="28"/>
    </row>
    <row r="73" spans="1:36" ht="12.7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1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173"/>
      <c r="AG73" s="173"/>
      <c r="AH73" s="28"/>
      <c r="AI73" s="28"/>
      <c r="AJ73" s="28"/>
    </row>
    <row r="74" spans="1:36" ht="12.7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173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173"/>
      <c r="AG74" s="173"/>
      <c r="AH74" s="28"/>
      <c r="AI74" s="28"/>
      <c r="AJ74" s="28"/>
    </row>
    <row r="75" spans="1:36" ht="12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173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173"/>
      <c r="AG75" s="173"/>
      <c r="AH75" s="28"/>
      <c r="AI75" s="28"/>
      <c r="AJ75" s="28"/>
    </row>
    <row r="76" spans="1:36" ht="12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173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173"/>
      <c r="AG76" s="173"/>
      <c r="AH76" s="28"/>
      <c r="AI76" s="28"/>
      <c r="AJ76" s="28"/>
    </row>
    <row r="77" spans="1:36" ht="12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173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173"/>
      <c r="AG77" s="173"/>
      <c r="AH77" s="28"/>
      <c r="AI77" s="28"/>
      <c r="AJ77" s="28"/>
    </row>
    <row r="78" spans="1:36" ht="12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173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173"/>
      <c r="AG78" s="173"/>
      <c r="AH78" s="28"/>
      <c r="AI78" s="28"/>
      <c r="AJ78" s="28"/>
    </row>
    <row r="79" spans="1:36" ht="12.7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173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173"/>
      <c r="AG79" s="173"/>
      <c r="AH79" s="28"/>
      <c r="AI79" s="28"/>
      <c r="AJ79" s="28"/>
    </row>
    <row r="80" spans="1:36" ht="12.7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173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173"/>
      <c r="AG80" s="173"/>
      <c r="AH80" s="28"/>
      <c r="AI80" s="28"/>
      <c r="AJ80" s="28"/>
    </row>
    <row r="81" spans="1:36" ht="12.7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173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173"/>
      <c r="AG81" s="173"/>
      <c r="AH81" s="28"/>
      <c r="AI81" s="28"/>
      <c r="AJ81" s="28"/>
    </row>
    <row r="82" spans="1:36" ht="12.7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173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173"/>
      <c r="AG82" s="173"/>
      <c r="AH82" s="28"/>
      <c r="AI82" s="28"/>
      <c r="AJ82" s="28"/>
    </row>
    <row r="83" spans="1:36" ht="12.7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173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173"/>
      <c r="AG83" s="173"/>
      <c r="AH83" s="28"/>
      <c r="AI83" s="28"/>
      <c r="AJ83" s="28"/>
    </row>
    <row r="84" spans="1:36" ht="12.7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173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173"/>
      <c r="AG84" s="173"/>
      <c r="AH84" s="28"/>
      <c r="AI84" s="28"/>
      <c r="AJ84" s="28"/>
    </row>
    <row r="85" spans="1:36" ht="12.7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173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173"/>
      <c r="AG85" s="173"/>
      <c r="AH85" s="28"/>
      <c r="AI85" s="28"/>
      <c r="AJ85" s="28"/>
    </row>
    <row r="86" spans="1:36" ht="12.7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173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173"/>
      <c r="AG86" s="173"/>
      <c r="AH86" s="28"/>
      <c r="AI86" s="28"/>
      <c r="AJ86" s="28"/>
    </row>
    <row r="87" spans="1:36" ht="12.7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173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173"/>
      <c r="AG87" s="173"/>
      <c r="AH87" s="28"/>
      <c r="AI87" s="28"/>
      <c r="AJ87" s="28"/>
    </row>
    <row r="88" spans="1:36" ht="12.7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173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173"/>
      <c r="AG88" s="173"/>
      <c r="AH88" s="28"/>
      <c r="AI88" s="28"/>
      <c r="AJ88" s="28"/>
    </row>
    <row r="89" spans="1:36" ht="12.7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173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173"/>
      <c r="AG89" s="173"/>
      <c r="AH89" s="28"/>
      <c r="AI89" s="28"/>
      <c r="AJ89" s="28"/>
    </row>
    <row r="90" spans="1:36" ht="12.7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173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173"/>
      <c r="AG90" s="173"/>
      <c r="AH90" s="28"/>
      <c r="AI90" s="28"/>
      <c r="AJ90" s="28"/>
    </row>
    <row r="91" spans="1:36" ht="12.7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173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173"/>
      <c r="AG91" s="173"/>
      <c r="AH91" s="28"/>
      <c r="AI91" s="28"/>
      <c r="AJ91" s="28"/>
    </row>
    <row r="92" spans="1:36" ht="12.7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173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173"/>
      <c r="AG92" s="173"/>
      <c r="AH92" s="28"/>
      <c r="AI92" s="28"/>
      <c r="AJ92" s="28"/>
    </row>
    <row r="93" spans="1:36" ht="12.7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173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173"/>
      <c r="AG93" s="173"/>
      <c r="AH93" s="28"/>
      <c r="AI93" s="28"/>
      <c r="AJ93" s="28"/>
    </row>
    <row r="94" spans="1:36" ht="12.7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173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173"/>
      <c r="AG94" s="173"/>
      <c r="AH94" s="28"/>
      <c r="AI94" s="28"/>
      <c r="AJ94" s="28"/>
    </row>
    <row r="95" spans="1:36" ht="12.7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173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173"/>
      <c r="AG95" s="173"/>
      <c r="AH95" s="28"/>
      <c r="AI95" s="28"/>
      <c r="AJ95" s="28"/>
    </row>
    <row r="96" spans="1:36" ht="12.7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173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173"/>
      <c r="AG96" s="173"/>
      <c r="AH96" s="28"/>
      <c r="AI96" s="28"/>
      <c r="AJ96" s="28"/>
    </row>
    <row r="97" spans="1:36" ht="12.7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173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173"/>
      <c r="AG97" s="173"/>
      <c r="AH97" s="28"/>
      <c r="AI97" s="28"/>
      <c r="AJ97" s="28"/>
    </row>
    <row r="98" spans="1:36" ht="12.7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173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173"/>
      <c r="AG98" s="173"/>
      <c r="AH98" s="28"/>
      <c r="AI98" s="28"/>
      <c r="AJ98" s="28"/>
    </row>
    <row r="99" spans="1:36" ht="12.7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173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173"/>
      <c r="AG99" s="173"/>
      <c r="AH99" s="28"/>
      <c r="AI99" s="28"/>
      <c r="AJ99" s="28"/>
    </row>
    <row r="100" spans="1:36" ht="12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173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173"/>
      <c r="AG100" s="173"/>
      <c r="AH100" s="28"/>
      <c r="AI100" s="28"/>
      <c r="AJ100" s="28"/>
    </row>
    <row r="101" spans="1:36" ht="12.7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173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173"/>
      <c r="AG101" s="173"/>
      <c r="AH101" s="28"/>
      <c r="AI101" s="28"/>
      <c r="AJ101" s="28"/>
    </row>
    <row r="102" spans="1:36" ht="12.7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173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173"/>
      <c r="AG102" s="173"/>
      <c r="AH102" s="28"/>
      <c r="AI102" s="28"/>
      <c r="AJ102" s="28"/>
    </row>
    <row r="103" spans="1:36" ht="12.7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173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173"/>
      <c r="AG103" s="173"/>
      <c r="AH103" s="28"/>
      <c r="AI103" s="28"/>
      <c r="AJ103" s="28"/>
    </row>
    <row r="104" spans="1:36" ht="12.7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173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173"/>
      <c r="AG104" s="173"/>
      <c r="AH104" s="28"/>
      <c r="AI104" s="28"/>
      <c r="AJ104" s="28"/>
    </row>
    <row r="105" spans="1:36" ht="15.75" customHeight="1" x14ac:dyDescent="0.25"/>
    <row r="106" spans="1:36" ht="15.75" customHeight="1" x14ac:dyDescent="0.25"/>
    <row r="107" spans="1:36" ht="15.75" customHeight="1" x14ac:dyDescent="0.25"/>
    <row r="108" spans="1:36" ht="15.75" customHeight="1" x14ac:dyDescent="0.25"/>
    <row r="109" spans="1:36" ht="15.75" customHeight="1" x14ac:dyDescent="0.25"/>
    <row r="110" spans="1:36" ht="15.75" customHeight="1" x14ac:dyDescent="0.25"/>
    <row r="111" spans="1:36" ht="15.75" customHeight="1" x14ac:dyDescent="0.25"/>
    <row r="112" spans="1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51">
    <mergeCell ref="B8:D8"/>
    <mergeCell ref="B9:D9"/>
    <mergeCell ref="A10:A11"/>
    <mergeCell ref="B10:C11"/>
    <mergeCell ref="B12:D12"/>
    <mergeCell ref="A2:D2"/>
    <mergeCell ref="A3:D3"/>
    <mergeCell ref="L3:P3"/>
    <mergeCell ref="Q3:AA3"/>
    <mergeCell ref="E5:AI5"/>
    <mergeCell ref="A5:A7"/>
    <mergeCell ref="B5:D7"/>
    <mergeCell ref="AB1:AD1"/>
    <mergeCell ref="AJ5:AJ7"/>
    <mergeCell ref="AE41:AI41"/>
    <mergeCell ref="Z43:AF43"/>
    <mergeCell ref="I1:U1"/>
    <mergeCell ref="V1:AA1"/>
    <mergeCell ref="M43:T43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</mergeCells>
  <pageMargins left="0.43307086614173229" right="0.39370078740157483" top="0.31496062992125984" bottom="0.31496062992125984" header="0" footer="0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12d6fed-716a-4e7d-8193-1afeac597c3c" xsi:nil="true"/>
    <TaxCatchAll xmlns="a6e93acd-d2ef-4b8f-b0e5-9b97791a98e8" xsi:nil="true"/>
    <lcf76f155ced4ddcb4097134ff3c332f xmlns="c12d6fed-716a-4e7d-8193-1afeac597c3c">
      <Terms xmlns="http://schemas.microsoft.com/office/infopath/2007/PartnerControls"/>
    </lcf76f155ced4ddcb4097134ff3c332f>
    <OIB_x0028_tekst_x0029_ xmlns="c12d6fed-716a-4e7d-8193-1afeac597c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DAB5D8CDDBD4BBEA3D7D54E53B3BE" ma:contentTypeVersion="20" ma:contentTypeDescription="Stvaranje novog dokumenta." ma:contentTypeScope="" ma:versionID="5c09ffe13634ba5ed15a792f08521588">
  <xsd:schema xmlns:xsd="http://www.w3.org/2001/XMLSchema" xmlns:xs="http://www.w3.org/2001/XMLSchema" xmlns:p="http://schemas.microsoft.com/office/2006/metadata/properties" xmlns:ns2="c12d6fed-716a-4e7d-8193-1afeac597c3c" xmlns:ns3="a6e93acd-d2ef-4b8f-b0e5-9b97791a98e8" targetNamespace="http://schemas.microsoft.com/office/2006/metadata/properties" ma:root="true" ma:fieldsID="4b8a887c27a04f12d09426bb42ec3345" ns2:_="" ns3:_="">
    <xsd:import namespace="c12d6fed-716a-4e7d-8193-1afeac597c3c"/>
    <xsd:import namespace="a6e93acd-d2ef-4b8f-b0e5-9b97791a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OIB_x0028_tekst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d6fed-716a-4e7d-8193-1afeac597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odjave" ma:internalName="Status_x0020_odjav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6ab4614-dc75-4f0c-85c1-916d31316d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IB_x0028_tekst_x0029_" ma:index="27" nillable="true" ma:displayName="OIB (tekst)" ma:format="Dropdown" ma:internalName="OIB_x0028_tekst_x002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93acd-d2ef-4b8f-b0e5-9b97791a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0c734c-57ef-4fee-a405-c416dc1c3328}" ma:internalName="TaxCatchAll" ma:showField="CatchAllData" ma:web="a6e93acd-d2ef-4b8f-b0e5-9b97791a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82E45-BA85-4FF9-8960-2BB78A35C171}">
  <ds:schemaRefs>
    <ds:schemaRef ds:uri="http://schemas.microsoft.com/office/2006/metadata/properties"/>
    <ds:schemaRef ds:uri="http://schemas.microsoft.com/office/infopath/2007/PartnerControls"/>
    <ds:schemaRef ds:uri="c12d6fed-716a-4e7d-8193-1afeac597c3c"/>
    <ds:schemaRef ds:uri="a6e93acd-d2ef-4b8f-b0e5-9b97791a98e8"/>
  </ds:schemaRefs>
</ds:datastoreItem>
</file>

<file path=customXml/itemProps2.xml><?xml version="1.0" encoding="utf-8"?>
<ds:datastoreItem xmlns:ds="http://schemas.openxmlformats.org/officeDocument/2006/customXml" ds:itemID="{9052C8BE-023A-4AF0-B5F8-160C4C7387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ACC61-9D1E-4817-B785-EF0E8C07A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d6fed-716a-4e7d-8193-1afeac597c3c"/>
    <ds:schemaRef ds:uri="a6e93acd-d2ef-4b8f-b0e5-9b97791a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2024</vt:lpstr>
      <vt:lpstr>Opci podaci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  <vt:lpstr>Kadrovi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Marija Brčić Čelhar</cp:lastModifiedBy>
  <cp:revision/>
  <cp:lastPrinted>2024-10-08T12:54:50Z</cp:lastPrinted>
  <dcterms:created xsi:type="dcterms:W3CDTF">2016-01-25T14:09:01Z</dcterms:created>
  <dcterms:modified xsi:type="dcterms:W3CDTF">2024-10-16T07:34:55Z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0x010100D04DAB5D8CDDBD4BBEA3D7D54E53B3BE</vt:lpwstr>
  </property>
  <property fmtid="{D5CDD505-2E9C-101B-9397-08002B2CF9AE}" pid="3" name="MediaServiceImageTags">
    <vt:lpwstr/>
  </property>
</Properties>
</file>